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.YUKEN-IND\Desktop\請求書(新書式）\"/>
    </mc:Choice>
  </mc:AlternateContent>
  <xr:revisionPtr revIDLastSave="0" documentId="13_ncr:1_{57312BA8-4D5B-45A6-BF64-AA829917F8E5}" xr6:coauthVersionLast="47" xr6:coauthVersionMax="47" xr10:uidLastSave="{00000000-0000-0000-0000-000000000000}"/>
  <bookViews>
    <workbookView xWindow="6705" yWindow="540" windowWidth="16980" windowHeight="11640" tabRatio="941" xr2:uid="{00000000-000D-0000-FFFF-FFFF00000000}"/>
  </bookViews>
  <sheets>
    <sheet name="請求書（表紙）" sheetId="6" r:id="rId1"/>
    <sheet name="出来高明細書" sheetId="10" r:id="rId2"/>
    <sheet name="【記入例】請求書" sheetId="20" r:id="rId3"/>
    <sheet name="【記入例】出来高明細書" sheetId="18" r:id="rId4"/>
  </sheets>
  <definedNames>
    <definedName name="_xlnm.Print_Area" localSheetId="3">【記入例】出来高明細書!$A$1:$S$60</definedName>
    <definedName name="_xlnm.Print_Area" localSheetId="2">【記入例】請求書!$A$1:$CH$59</definedName>
    <definedName name="_xlnm.Print_Area" localSheetId="1">出来高明細書!$A$1:$S$30</definedName>
    <definedName name="_xlnm.Print_Area" localSheetId="0">'請求書（表紙）'!$A$1:$CH$59</definedName>
  </definedNames>
  <calcPr calcId="181029"/>
</workbook>
</file>

<file path=xl/calcChain.xml><?xml version="1.0" encoding="utf-8"?>
<calcChain xmlns="http://schemas.openxmlformats.org/spreadsheetml/2006/main">
  <c r="AT5" i="6" l="1"/>
  <c r="AO5" i="6"/>
  <c r="Q41" i="20"/>
  <c r="Q29" i="20"/>
  <c r="AT5" i="20"/>
  <c r="AO5" i="20"/>
  <c r="Q41" i="6"/>
  <c r="G28" i="18"/>
  <c r="I22" i="18"/>
  <c r="P27" i="18"/>
  <c r="O27" i="18"/>
  <c r="P26" i="18"/>
  <c r="O26" i="18"/>
  <c r="P25" i="18"/>
  <c r="O25" i="18"/>
  <c r="P24" i="18"/>
  <c r="O24" i="18"/>
  <c r="P23" i="18"/>
  <c r="O23" i="18"/>
  <c r="P21" i="18"/>
  <c r="O21" i="18"/>
  <c r="P20" i="18"/>
  <c r="O20" i="18"/>
  <c r="P19" i="18"/>
  <c r="O19" i="18"/>
  <c r="P18" i="18"/>
  <c r="O18" i="18"/>
  <c r="P16" i="18"/>
  <c r="O16" i="18"/>
  <c r="P15" i="18"/>
  <c r="O15" i="18"/>
  <c r="P14" i="18"/>
  <c r="O14" i="18"/>
  <c r="P13" i="18"/>
  <c r="O13" i="18"/>
  <c r="P12" i="18"/>
  <c r="O12" i="18"/>
  <c r="P11" i="18"/>
  <c r="O11" i="18"/>
  <c r="P10" i="18"/>
  <c r="O10" i="18"/>
  <c r="P9" i="18"/>
  <c r="O9" i="18"/>
  <c r="P8" i="18"/>
  <c r="O8" i="18"/>
  <c r="P7" i="18"/>
  <c r="O7" i="18"/>
  <c r="P6" i="18"/>
  <c r="O6" i="18"/>
  <c r="M27" i="18"/>
  <c r="L27" i="18"/>
  <c r="M26" i="18"/>
  <c r="L26" i="18"/>
  <c r="M25" i="18"/>
  <c r="L25" i="18"/>
  <c r="M24" i="18"/>
  <c r="L24" i="18"/>
  <c r="M23" i="18"/>
  <c r="L23" i="18"/>
  <c r="M21" i="18"/>
  <c r="L21" i="18"/>
  <c r="M20" i="18"/>
  <c r="L20" i="18"/>
  <c r="M19" i="18"/>
  <c r="L19" i="18"/>
  <c r="M18" i="18"/>
  <c r="L18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M6" i="18"/>
  <c r="L6" i="18"/>
  <c r="J27" i="18"/>
  <c r="I27" i="18"/>
  <c r="J26" i="18"/>
  <c r="I26" i="18"/>
  <c r="J25" i="18"/>
  <c r="I25" i="18"/>
  <c r="J24" i="18"/>
  <c r="I24" i="18"/>
  <c r="J23" i="18"/>
  <c r="I23" i="18"/>
  <c r="J21" i="18"/>
  <c r="I21" i="18"/>
  <c r="J20" i="18"/>
  <c r="I20" i="18"/>
  <c r="J19" i="18"/>
  <c r="I19" i="18"/>
  <c r="J18" i="18"/>
  <c r="I18" i="18"/>
  <c r="J16" i="18"/>
  <c r="I16" i="18"/>
  <c r="J15" i="18"/>
  <c r="I15" i="18"/>
  <c r="J14" i="18"/>
  <c r="I14" i="18"/>
  <c r="J13" i="18"/>
  <c r="I13" i="18"/>
  <c r="J12" i="18"/>
  <c r="I12" i="18"/>
  <c r="J11" i="18"/>
  <c r="I11" i="18"/>
  <c r="J10" i="18"/>
  <c r="I10" i="18"/>
  <c r="J9" i="18"/>
  <c r="I9" i="18"/>
  <c r="J8" i="18"/>
  <c r="I8" i="18"/>
  <c r="J7" i="18"/>
  <c r="I7" i="18"/>
  <c r="J6" i="18"/>
  <c r="I6" i="18"/>
  <c r="G27" i="18"/>
  <c r="G26" i="18"/>
  <c r="G25" i="18"/>
  <c r="G24" i="18"/>
  <c r="G23" i="18"/>
  <c r="G20" i="18"/>
  <c r="G19" i="18"/>
  <c r="G18" i="18"/>
  <c r="G17" i="18"/>
  <c r="P17" i="18" s="1"/>
  <c r="G16" i="18"/>
  <c r="G15" i="18"/>
  <c r="G14" i="18"/>
  <c r="G13" i="18"/>
  <c r="G12" i="18"/>
  <c r="G11" i="18"/>
  <c r="G10" i="18"/>
  <c r="G9" i="18"/>
  <c r="G8" i="18"/>
  <c r="G7" i="18"/>
  <c r="G6" i="18"/>
  <c r="Q38" i="20" l="1"/>
  <c r="Q44" i="20" s="1"/>
  <c r="M17" i="18"/>
  <c r="I17" i="18"/>
  <c r="L17" i="18"/>
  <c r="O17" i="18"/>
  <c r="J17" i="18"/>
  <c r="L22" i="18"/>
  <c r="M28" i="18"/>
  <c r="O22" i="18"/>
  <c r="J28" i="18"/>
  <c r="P28" i="18"/>
  <c r="P658" i="18" l="1"/>
  <c r="M658" i="18"/>
  <c r="G658" i="18"/>
  <c r="O657" i="18"/>
  <c r="M657" i="18"/>
  <c r="I657" i="18"/>
  <c r="G657" i="18"/>
  <c r="P657" i="18" s="1"/>
  <c r="G656" i="18"/>
  <c r="L655" i="18"/>
  <c r="I655" i="18"/>
  <c r="G655" i="18"/>
  <c r="J655" i="18" s="1"/>
  <c r="M654" i="18"/>
  <c r="L654" i="18"/>
  <c r="J654" i="18"/>
  <c r="I654" i="18"/>
  <c r="G654" i="18"/>
  <c r="P654" i="18" s="1"/>
  <c r="O653" i="18"/>
  <c r="M653" i="18"/>
  <c r="L653" i="18"/>
  <c r="J653" i="18"/>
  <c r="G653" i="18"/>
  <c r="I653" i="18" s="1"/>
  <c r="M652" i="18"/>
  <c r="G652" i="18"/>
  <c r="P652" i="18" s="1"/>
  <c r="O651" i="18"/>
  <c r="M651" i="18"/>
  <c r="I651" i="18"/>
  <c r="G651" i="18"/>
  <c r="P651" i="18" s="1"/>
  <c r="P650" i="18"/>
  <c r="J650" i="18"/>
  <c r="G650" i="18"/>
  <c r="L649" i="18"/>
  <c r="I649" i="18"/>
  <c r="G649" i="18"/>
  <c r="J649" i="18" s="1"/>
  <c r="M648" i="18"/>
  <c r="L648" i="18"/>
  <c r="J648" i="18"/>
  <c r="I648" i="18"/>
  <c r="G648" i="18"/>
  <c r="P648" i="18" s="1"/>
  <c r="O647" i="18"/>
  <c r="M647" i="18"/>
  <c r="L647" i="18"/>
  <c r="J647" i="18"/>
  <c r="G647" i="18"/>
  <c r="I647" i="18" s="1"/>
  <c r="P646" i="18"/>
  <c r="G646" i="18"/>
  <c r="M646" i="18" s="1"/>
  <c r="O645" i="18"/>
  <c r="M645" i="18"/>
  <c r="I645" i="18"/>
  <c r="G645" i="18"/>
  <c r="P645" i="18" s="1"/>
  <c r="J644" i="18"/>
  <c r="G644" i="18"/>
  <c r="P644" i="18" s="1"/>
  <c r="L643" i="18"/>
  <c r="I643" i="18"/>
  <c r="G643" i="18"/>
  <c r="J643" i="18" s="1"/>
  <c r="M642" i="18"/>
  <c r="L642" i="18"/>
  <c r="J642" i="18"/>
  <c r="I642" i="18"/>
  <c r="G642" i="18"/>
  <c r="P642" i="18" s="1"/>
  <c r="O641" i="18"/>
  <c r="M641" i="18"/>
  <c r="L641" i="18"/>
  <c r="J641" i="18"/>
  <c r="G641" i="18"/>
  <c r="I641" i="18" s="1"/>
  <c r="P640" i="18"/>
  <c r="M640" i="18"/>
  <c r="G640" i="18"/>
  <c r="O639" i="18"/>
  <c r="M639" i="18"/>
  <c r="I639" i="18"/>
  <c r="G639" i="18"/>
  <c r="P639" i="18" s="1"/>
  <c r="P638" i="18"/>
  <c r="G638" i="18"/>
  <c r="J638" i="18" s="1"/>
  <c r="L637" i="18"/>
  <c r="I637" i="18"/>
  <c r="G637" i="18"/>
  <c r="J637" i="18" s="1"/>
  <c r="M636" i="18"/>
  <c r="L636" i="18"/>
  <c r="J636" i="18"/>
  <c r="I636" i="18"/>
  <c r="G636" i="18"/>
  <c r="P636" i="18" s="1"/>
  <c r="O635" i="18"/>
  <c r="M635" i="18"/>
  <c r="L635" i="18"/>
  <c r="J635" i="18"/>
  <c r="G635" i="18"/>
  <c r="I635" i="18" s="1"/>
  <c r="G634" i="18"/>
  <c r="N632" i="18"/>
  <c r="K632" i="18"/>
  <c r="H632" i="18"/>
  <c r="M628" i="18"/>
  <c r="L628" i="18"/>
  <c r="J628" i="18"/>
  <c r="I628" i="18"/>
  <c r="G628" i="18"/>
  <c r="P628" i="18" s="1"/>
  <c r="O627" i="18"/>
  <c r="M627" i="18"/>
  <c r="L627" i="18"/>
  <c r="J627" i="18"/>
  <c r="G627" i="18"/>
  <c r="I627" i="18" s="1"/>
  <c r="G626" i="18"/>
  <c r="O625" i="18"/>
  <c r="M625" i="18"/>
  <c r="I625" i="18"/>
  <c r="G625" i="18"/>
  <c r="P625" i="18" s="1"/>
  <c r="P624" i="18"/>
  <c r="O624" i="18"/>
  <c r="J624" i="18"/>
  <c r="G624" i="18"/>
  <c r="G623" i="18"/>
  <c r="M622" i="18"/>
  <c r="L622" i="18"/>
  <c r="J622" i="18"/>
  <c r="I622" i="18"/>
  <c r="G622" i="18"/>
  <c r="P622" i="18" s="1"/>
  <c r="O621" i="18"/>
  <c r="M621" i="18"/>
  <c r="L621" i="18"/>
  <c r="J621" i="18"/>
  <c r="G621" i="18"/>
  <c r="I621" i="18" s="1"/>
  <c r="P620" i="18"/>
  <c r="M620" i="18"/>
  <c r="L620" i="18"/>
  <c r="G620" i="18"/>
  <c r="O619" i="18"/>
  <c r="M619" i="18"/>
  <c r="I619" i="18"/>
  <c r="G619" i="18"/>
  <c r="P619" i="18" s="1"/>
  <c r="P618" i="18"/>
  <c r="J618" i="18"/>
  <c r="G618" i="18"/>
  <c r="O618" i="18" s="1"/>
  <c r="P617" i="18"/>
  <c r="L617" i="18"/>
  <c r="I617" i="18"/>
  <c r="G617" i="18"/>
  <c r="M616" i="18"/>
  <c r="L616" i="18"/>
  <c r="J616" i="18"/>
  <c r="I616" i="18"/>
  <c r="G616" i="18"/>
  <c r="P616" i="18" s="1"/>
  <c r="O615" i="18"/>
  <c r="M615" i="18"/>
  <c r="L615" i="18"/>
  <c r="J615" i="18"/>
  <c r="I615" i="18"/>
  <c r="G615" i="18"/>
  <c r="P615" i="18" s="1"/>
  <c r="G614" i="18"/>
  <c r="O613" i="18"/>
  <c r="M613" i="18"/>
  <c r="L613" i="18"/>
  <c r="I613" i="18"/>
  <c r="G613" i="18"/>
  <c r="P613" i="18" s="1"/>
  <c r="P612" i="18"/>
  <c r="O612" i="18"/>
  <c r="J612" i="18"/>
  <c r="G612" i="18"/>
  <c r="M612" i="18" s="1"/>
  <c r="L611" i="18"/>
  <c r="G611" i="18"/>
  <c r="P610" i="18"/>
  <c r="M610" i="18"/>
  <c r="J610" i="18"/>
  <c r="I610" i="18"/>
  <c r="G610" i="18"/>
  <c r="O609" i="18"/>
  <c r="M609" i="18"/>
  <c r="L609" i="18"/>
  <c r="J609" i="18"/>
  <c r="I609" i="18"/>
  <c r="G609" i="18"/>
  <c r="P609" i="18" s="1"/>
  <c r="P608" i="18"/>
  <c r="J608" i="18"/>
  <c r="G608" i="18"/>
  <c r="M607" i="18"/>
  <c r="G607" i="18"/>
  <c r="P606" i="18"/>
  <c r="G606" i="18"/>
  <c r="L605" i="18"/>
  <c r="G605" i="18"/>
  <c r="P604" i="18"/>
  <c r="L604" i="18"/>
  <c r="G604" i="18"/>
  <c r="N602" i="18"/>
  <c r="K602" i="18"/>
  <c r="H602" i="18"/>
  <c r="M598" i="18"/>
  <c r="J598" i="18"/>
  <c r="G598" i="18"/>
  <c r="J597" i="18"/>
  <c r="G597" i="18"/>
  <c r="G596" i="18"/>
  <c r="L596" i="18" s="1"/>
  <c r="O595" i="18"/>
  <c r="M595" i="18"/>
  <c r="L595" i="18"/>
  <c r="J595" i="18"/>
  <c r="I595" i="18"/>
  <c r="G595" i="18"/>
  <c r="P595" i="18" s="1"/>
  <c r="L594" i="18"/>
  <c r="G594" i="18"/>
  <c r="M593" i="18"/>
  <c r="G593" i="18"/>
  <c r="L593" i="18" s="1"/>
  <c r="J592" i="18"/>
  <c r="G592" i="18"/>
  <c r="L591" i="18"/>
  <c r="J591" i="18"/>
  <c r="G591" i="18"/>
  <c r="J590" i="18"/>
  <c r="G590" i="18"/>
  <c r="O589" i="18"/>
  <c r="M589" i="18"/>
  <c r="L589" i="18"/>
  <c r="J589" i="18"/>
  <c r="I589" i="18"/>
  <c r="G589" i="18"/>
  <c r="P589" i="18" s="1"/>
  <c r="G588" i="18"/>
  <c r="L587" i="18"/>
  <c r="G587" i="18"/>
  <c r="M586" i="18"/>
  <c r="G586" i="18"/>
  <c r="J585" i="18"/>
  <c r="G585" i="18"/>
  <c r="L584" i="18"/>
  <c r="J584" i="18"/>
  <c r="G584" i="18"/>
  <c r="O583" i="18"/>
  <c r="M583" i="18"/>
  <c r="L583" i="18"/>
  <c r="J583" i="18"/>
  <c r="I583" i="18"/>
  <c r="G583" i="18"/>
  <c r="P583" i="18" s="1"/>
  <c r="L582" i="18"/>
  <c r="G582" i="18"/>
  <c r="G581" i="18"/>
  <c r="M581" i="18" s="1"/>
  <c r="J580" i="18"/>
  <c r="G580" i="18"/>
  <c r="L579" i="18"/>
  <c r="G579" i="18"/>
  <c r="J579" i="18" s="1"/>
  <c r="J578" i="18"/>
  <c r="G578" i="18"/>
  <c r="O577" i="18"/>
  <c r="M577" i="18"/>
  <c r="L577" i="18"/>
  <c r="J577" i="18"/>
  <c r="I577" i="18"/>
  <c r="G577" i="18"/>
  <c r="P577" i="18" s="1"/>
  <c r="M576" i="18"/>
  <c r="L576" i="18"/>
  <c r="G576" i="18"/>
  <c r="L575" i="18"/>
  <c r="G575" i="18"/>
  <c r="G574" i="18"/>
  <c r="N572" i="18"/>
  <c r="K572" i="18"/>
  <c r="H572" i="18"/>
  <c r="G568" i="18"/>
  <c r="M567" i="18"/>
  <c r="G567" i="18"/>
  <c r="P566" i="18"/>
  <c r="G566" i="18"/>
  <c r="L565" i="18"/>
  <c r="G565" i="18"/>
  <c r="P564" i="18"/>
  <c r="L564" i="18"/>
  <c r="G564" i="18"/>
  <c r="O563" i="18"/>
  <c r="M563" i="18"/>
  <c r="L563" i="18"/>
  <c r="J563" i="18"/>
  <c r="I563" i="18"/>
  <c r="G563" i="18"/>
  <c r="P563" i="18" s="1"/>
  <c r="M562" i="18"/>
  <c r="G562" i="18"/>
  <c r="G561" i="18"/>
  <c r="P561" i="18" s="1"/>
  <c r="M560" i="18"/>
  <c r="G560" i="18"/>
  <c r="P559" i="18"/>
  <c r="G559" i="18"/>
  <c r="L559" i="18" s="1"/>
  <c r="M558" i="18"/>
  <c r="G558" i="18"/>
  <c r="O557" i="18"/>
  <c r="M557" i="18"/>
  <c r="L557" i="18"/>
  <c r="J557" i="18"/>
  <c r="I557" i="18"/>
  <c r="G557" i="18"/>
  <c r="P557" i="18" s="1"/>
  <c r="P556" i="18"/>
  <c r="L556" i="18"/>
  <c r="G556" i="18"/>
  <c r="M555" i="18"/>
  <c r="L555" i="18"/>
  <c r="I555" i="18"/>
  <c r="G555" i="18"/>
  <c r="P555" i="18" s="1"/>
  <c r="O554" i="18"/>
  <c r="M554" i="18"/>
  <c r="J554" i="18"/>
  <c r="I554" i="18"/>
  <c r="G554" i="18"/>
  <c r="P554" i="18" s="1"/>
  <c r="P553" i="18"/>
  <c r="L553" i="18"/>
  <c r="G553" i="18"/>
  <c r="P552" i="18"/>
  <c r="M552" i="18"/>
  <c r="I552" i="18"/>
  <c r="G552" i="18"/>
  <c r="O551" i="18"/>
  <c r="M551" i="18"/>
  <c r="L551" i="18"/>
  <c r="J551" i="18"/>
  <c r="I551" i="18"/>
  <c r="G551" i="18"/>
  <c r="P551" i="18" s="1"/>
  <c r="P550" i="18"/>
  <c r="G550" i="18"/>
  <c r="J550" i="18" s="1"/>
  <c r="M549" i="18"/>
  <c r="L549" i="18"/>
  <c r="I549" i="18"/>
  <c r="G549" i="18"/>
  <c r="P549" i="18" s="1"/>
  <c r="O548" i="18"/>
  <c r="M548" i="18"/>
  <c r="J548" i="18"/>
  <c r="I548" i="18"/>
  <c r="G548" i="18"/>
  <c r="P548" i="18" s="1"/>
  <c r="O547" i="18"/>
  <c r="G547" i="18"/>
  <c r="L547" i="18" s="1"/>
  <c r="M546" i="18"/>
  <c r="G546" i="18"/>
  <c r="O545" i="18"/>
  <c r="M545" i="18"/>
  <c r="L545" i="18"/>
  <c r="J545" i="18"/>
  <c r="I545" i="18"/>
  <c r="G545" i="18"/>
  <c r="P545" i="18" s="1"/>
  <c r="P544" i="18"/>
  <c r="L544" i="18"/>
  <c r="G544" i="18"/>
  <c r="N542" i="18"/>
  <c r="K542" i="18"/>
  <c r="H542" i="18"/>
  <c r="P538" i="18"/>
  <c r="I538" i="18"/>
  <c r="G538" i="18"/>
  <c r="O537" i="18"/>
  <c r="M537" i="18"/>
  <c r="L537" i="18"/>
  <c r="J537" i="18"/>
  <c r="I537" i="18"/>
  <c r="G537" i="18"/>
  <c r="P537" i="18" s="1"/>
  <c r="P536" i="18"/>
  <c r="L536" i="18"/>
  <c r="J536" i="18"/>
  <c r="G536" i="18"/>
  <c r="M535" i="18"/>
  <c r="L535" i="18"/>
  <c r="I535" i="18"/>
  <c r="G535" i="18"/>
  <c r="P535" i="18" s="1"/>
  <c r="O534" i="18"/>
  <c r="M534" i="18"/>
  <c r="J534" i="18"/>
  <c r="I534" i="18"/>
  <c r="G534" i="18"/>
  <c r="P534" i="18" s="1"/>
  <c r="G533" i="18"/>
  <c r="M532" i="18"/>
  <c r="G532" i="18"/>
  <c r="I532" i="18" s="1"/>
  <c r="O531" i="18"/>
  <c r="M531" i="18"/>
  <c r="L531" i="18"/>
  <c r="J531" i="18"/>
  <c r="I531" i="18"/>
  <c r="G531" i="18"/>
  <c r="P531" i="18" s="1"/>
  <c r="L530" i="18"/>
  <c r="G530" i="18"/>
  <c r="M529" i="18"/>
  <c r="L529" i="18"/>
  <c r="I529" i="18"/>
  <c r="G529" i="18"/>
  <c r="P529" i="18" s="1"/>
  <c r="O528" i="18"/>
  <c r="M528" i="18"/>
  <c r="J528" i="18"/>
  <c r="I528" i="18"/>
  <c r="G528" i="18"/>
  <c r="P528" i="18" s="1"/>
  <c r="P527" i="18"/>
  <c r="L527" i="18"/>
  <c r="G527" i="18"/>
  <c r="P526" i="18"/>
  <c r="I526" i="18"/>
  <c r="G526" i="18"/>
  <c r="O525" i="18"/>
  <c r="M525" i="18"/>
  <c r="L525" i="18"/>
  <c r="J525" i="18"/>
  <c r="I525" i="18"/>
  <c r="G525" i="18"/>
  <c r="P525" i="18" s="1"/>
  <c r="P524" i="18"/>
  <c r="L524" i="18"/>
  <c r="J524" i="18"/>
  <c r="G524" i="18"/>
  <c r="M523" i="18"/>
  <c r="L523" i="18"/>
  <c r="I523" i="18"/>
  <c r="G523" i="18"/>
  <c r="P523" i="18" s="1"/>
  <c r="O522" i="18"/>
  <c r="M522" i="18"/>
  <c r="J522" i="18"/>
  <c r="I522" i="18"/>
  <c r="G522" i="18"/>
  <c r="P522" i="18" s="1"/>
  <c r="P521" i="18"/>
  <c r="O521" i="18"/>
  <c r="J521" i="18"/>
  <c r="G521" i="18"/>
  <c r="M520" i="18"/>
  <c r="L520" i="18"/>
  <c r="G520" i="18"/>
  <c r="P520" i="18" s="1"/>
  <c r="O519" i="18"/>
  <c r="M519" i="18"/>
  <c r="L519" i="18"/>
  <c r="J519" i="18"/>
  <c r="I519" i="18"/>
  <c r="G519" i="18"/>
  <c r="P519" i="18" s="1"/>
  <c r="P518" i="18"/>
  <c r="O518" i="18"/>
  <c r="L518" i="18"/>
  <c r="J518" i="18"/>
  <c r="G518" i="18"/>
  <c r="P517" i="18"/>
  <c r="L517" i="18"/>
  <c r="I517" i="18"/>
  <c r="G517" i="18"/>
  <c r="O516" i="18"/>
  <c r="M516" i="18"/>
  <c r="J516" i="18"/>
  <c r="I516" i="18"/>
  <c r="G516" i="18"/>
  <c r="P516" i="18" s="1"/>
  <c r="G515" i="18"/>
  <c r="P514" i="18"/>
  <c r="M514" i="18"/>
  <c r="I514" i="18"/>
  <c r="G514" i="18"/>
  <c r="N512" i="18"/>
  <c r="K512" i="18"/>
  <c r="H512" i="18"/>
  <c r="O508" i="18"/>
  <c r="M508" i="18"/>
  <c r="J508" i="18"/>
  <c r="I508" i="18"/>
  <c r="G508" i="18"/>
  <c r="P508" i="18" s="1"/>
  <c r="G507" i="18"/>
  <c r="L507" i="18" s="1"/>
  <c r="P506" i="18"/>
  <c r="M506" i="18"/>
  <c r="I506" i="18"/>
  <c r="G506" i="18"/>
  <c r="O505" i="18"/>
  <c r="M505" i="18"/>
  <c r="L505" i="18"/>
  <c r="J505" i="18"/>
  <c r="I505" i="18"/>
  <c r="G505" i="18"/>
  <c r="P505" i="18" s="1"/>
  <c r="P504" i="18"/>
  <c r="O504" i="18"/>
  <c r="G504" i="18"/>
  <c r="L504" i="18" s="1"/>
  <c r="P503" i="18"/>
  <c r="M503" i="18"/>
  <c r="L503" i="18"/>
  <c r="I503" i="18"/>
  <c r="G503" i="18"/>
  <c r="O502" i="18"/>
  <c r="M502" i="18"/>
  <c r="J502" i="18"/>
  <c r="I502" i="18"/>
  <c r="G502" i="18"/>
  <c r="P502" i="18" s="1"/>
  <c r="L501" i="18"/>
  <c r="J501" i="18"/>
  <c r="G501" i="18"/>
  <c r="O501" i="18" s="1"/>
  <c r="P500" i="18"/>
  <c r="L500" i="18"/>
  <c r="G500" i="18"/>
  <c r="I500" i="18" s="1"/>
  <c r="O499" i="18"/>
  <c r="M499" i="18"/>
  <c r="L499" i="18"/>
  <c r="J499" i="18"/>
  <c r="I499" i="18"/>
  <c r="G499" i="18"/>
  <c r="P499" i="18" s="1"/>
  <c r="P498" i="18"/>
  <c r="J498" i="18"/>
  <c r="G498" i="18"/>
  <c r="M497" i="18"/>
  <c r="L497" i="18"/>
  <c r="G497" i="18"/>
  <c r="P497" i="18" s="1"/>
  <c r="P496" i="18"/>
  <c r="O496" i="18"/>
  <c r="G496" i="18"/>
  <c r="O495" i="18"/>
  <c r="L495" i="18"/>
  <c r="G495" i="18"/>
  <c r="P495" i="18" s="1"/>
  <c r="P494" i="18"/>
  <c r="M494" i="18"/>
  <c r="L494" i="18"/>
  <c r="J494" i="18"/>
  <c r="G494" i="18"/>
  <c r="O493" i="18"/>
  <c r="M493" i="18"/>
  <c r="L493" i="18"/>
  <c r="J493" i="18"/>
  <c r="I493" i="18"/>
  <c r="G493" i="18"/>
  <c r="P493" i="18" s="1"/>
  <c r="L492" i="18"/>
  <c r="G492" i="18"/>
  <c r="O492" i="18" s="1"/>
  <c r="G491" i="18"/>
  <c r="P490" i="18"/>
  <c r="M490" i="18"/>
  <c r="J490" i="18"/>
  <c r="G490" i="18"/>
  <c r="O490" i="18" s="1"/>
  <c r="G489" i="18"/>
  <c r="M488" i="18"/>
  <c r="L488" i="18"/>
  <c r="G488" i="18"/>
  <c r="P488" i="18" s="1"/>
  <c r="O487" i="18"/>
  <c r="M487" i="18"/>
  <c r="L487" i="18"/>
  <c r="J487" i="18"/>
  <c r="I487" i="18"/>
  <c r="G487" i="18"/>
  <c r="P487" i="18" s="1"/>
  <c r="P486" i="18"/>
  <c r="O486" i="18"/>
  <c r="M486" i="18"/>
  <c r="L486" i="18"/>
  <c r="G486" i="18"/>
  <c r="G485" i="18"/>
  <c r="M484" i="18"/>
  <c r="G484" i="18"/>
  <c r="N482" i="18"/>
  <c r="K482" i="18"/>
  <c r="H482" i="18"/>
  <c r="P478" i="18"/>
  <c r="M478" i="18"/>
  <c r="L478" i="18"/>
  <c r="J478" i="18"/>
  <c r="G478" i="18"/>
  <c r="G477" i="18"/>
  <c r="G476" i="18"/>
  <c r="J476" i="18" s="1"/>
  <c r="P475" i="18"/>
  <c r="J475" i="18"/>
  <c r="I475" i="18"/>
  <c r="G475" i="18"/>
  <c r="L475" i="18" s="1"/>
  <c r="L474" i="18"/>
  <c r="G474" i="18"/>
  <c r="P474" i="18" s="1"/>
  <c r="O473" i="18"/>
  <c r="M473" i="18"/>
  <c r="L473" i="18"/>
  <c r="J473" i="18"/>
  <c r="I473" i="18"/>
  <c r="G473" i="18"/>
  <c r="P473" i="18" s="1"/>
  <c r="M472" i="18"/>
  <c r="L472" i="18"/>
  <c r="G472" i="18"/>
  <c r="P472" i="18" s="1"/>
  <c r="P471" i="18"/>
  <c r="M471" i="18"/>
  <c r="L471" i="18"/>
  <c r="I471" i="18"/>
  <c r="G471" i="18"/>
  <c r="P470" i="18"/>
  <c r="I470" i="18"/>
  <c r="G470" i="18"/>
  <c r="M470" i="18" s="1"/>
  <c r="G469" i="18"/>
  <c r="P468" i="18"/>
  <c r="J468" i="18"/>
  <c r="I468" i="18"/>
  <c r="G468" i="18"/>
  <c r="L468" i="18" s="1"/>
  <c r="O467" i="18"/>
  <c r="M467" i="18"/>
  <c r="L467" i="18"/>
  <c r="J467" i="18"/>
  <c r="I467" i="18"/>
  <c r="G467" i="18"/>
  <c r="P467" i="18" s="1"/>
  <c r="P466" i="18"/>
  <c r="M466" i="18"/>
  <c r="G466" i="18"/>
  <c r="J466" i="18" s="1"/>
  <c r="G465" i="18"/>
  <c r="P464" i="18"/>
  <c r="M464" i="18"/>
  <c r="J464" i="18"/>
  <c r="I464" i="18"/>
  <c r="G464" i="18"/>
  <c r="P463" i="18"/>
  <c r="L463" i="18"/>
  <c r="G463" i="18"/>
  <c r="I463" i="18" s="1"/>
  <c r="G462" i="18"/>
  <c r="O461" i="18"/>
  <c r="M461" i="18"/>
  <c r="L461" i="18"/>
  <c r="J461" i="18"/>
  <c r="I461" i="18"/>
  <c r="G461" i="18"/>
  <c r="P461" i="18" s="1"/>
  <c r="P460" i="18"/>
  <c r="L460" i="18"/>
  <c r="J460" i="18"/>
  <c r="G460" i="18"/>
  <c r="M460" i="18" s="1"/>
  <c r="P459" i="18"/>
  <c r="M459" i="18"/>
  <c r="I459" i="18"/>
  <c r="G459" i="18"/>
  <c r="M458" i="18"/>
  <c r="J458" i="18"/>
  <c r="G458" i="18"/>
  <c r="P457" i="18"/>
  <c r="L457" i="18"/>
  <c r="J457" i="18"/>
  <c r="I457" i="18"/>
  <c r="G457" i="18"/>
  <c r="P456" i="18"/>
  <c r="L456" i="18"/>
  <c r="I456" i="18"/>
  <c r="G456" i="18"/>
  <c r="O455" i="18"/>
  <c r="M455" i="18"/>
  <c r="L455" i="18"/>
  <c r="J455" i="18"/>
  <c r="I455" i="18"/>
  <c r="G455" i="18"/>
  <c r="P455" i="18" s="1"/>
  <c r="M454" i="18"/>
  <c r="L454" i="18"/>
  <c r="G454" i="18"/>
  <c r="N452" i="18"/>
  <c r="K452" i="18"/>
  <c r="H452" i="18"/>
  <c r="P448" i="18"/>
  <c r="M448" i="18"/>
  <c r="L448" i="18"/>
  <c r="J448" i="18"/>
  <c r="G448" i="18"/>
  <c r="M447" i="18"/>
  <c r="J447" i="18"/>
  <c r="G447" i="18"/>
  <c r="O447" i="18" s="1"/>
  <c r="O446" i="18"/>
  <c r="M446" i="18"/>
  <c r="G446" i="18"/>
  <c r="I446" i="18" s="1"/>
  <c r="G445" i="18"/>
  <c r="L444" i="18"/>
  <c r="I444" i="18"/>
  <c r="G444" i="18"/>
  <c r="O444" i="18" s="1"/>
  <c r="M443" i="18"/>
  <c r="L443" i="18"/>
  <c r="G443" i="18"/>
  <c r="I443" i="18" s="1"/>
  <c r="O442" i="18"/>
  <c r="M442" i="18"/>
  <c r="L442" i="18"/>
  <c r="J442" i="18"/>
  <c r="I442" i="18"/>
  <c r="G442" i="18"/>
  <c r="P442" i="18" s="1"/>
  <c r="G441" i="18"/>
  <c r="M440" i="18"/>
  <c r="G440" i="18"/>
  <c r="O440" i="18" s="1"/>
  <c r="O439" i="18"/>
  <c r="M439" i="18"/>
  <c r="G439" i="18"/>
  <c r="I439" i="18" s="1"/>
  <c r="G438" i="18"/>
  <c r="L437" i="18"/>
  <c r="G437" i="18"/>
  <c r="M437" i="18" s="1"/>
  <c r="O436" i="18"/>
  <c r="M436" i="18"/>
  <c r="L436" i="18"/>
  <c r="J436" i="18"/>
  <c r="I436" i="18"/>
  <c r="G436" i="18"/>
  <c r="P436" i="18" s="1"/>
  <c r="O435" i="18"/>
  <c r="M435" i="18"/>
  <c r="G435" i="18"/>
  <c r="J435" i="18" s="1"/>
  <c r="G434" i="18"/>
  <c r="M433" i="18"/>
  <c r="G433" i="18"/>
  <c r="O433" i="18" s="1"/>
  <c r="O432" i="18"/>
  <c r="M432" i="18"/>
  <c r="L432" i="18"/>
  <c r="J432" i="18"/>
  <c r="I432" i="18"/>
  <c r="G432" i="18"/>
  <c r="P432" i="18" s="1"/>
  <c r="P431" i="18"/>
  <c r="O431" i="18"/>
  <c r="J431" i="18"/>
  <c r="G431" i="18"/>
  <c r="L431" i="18" s="1"/>
  <c r="M430" i="18"/>
  <c r="L430" i="18"/>
  <c r="G430" i="18"/>
  <c r="P430" i="18" s="1"/>
  <c r="O429" i="18"/>
  <c r="M429" i="18"/>
  <c r="J429" i="18"/>
  <c r="I429" i="18"/>
  <c r="G429" i="18"/>
  <c r="P429" i="18" s="1"/>
  <c r="G428" i="18"/>
  <c r="G427" i="18"/>
  <c r="P427" i="18" s="1"/>
  <c r="O426" i="18"/>
  <c r="M426" i="18"/>
  <c r="L426" i="18"/>
  <c r="J426" i="18"/>
  <c r="I426" i="18"/>
  <c r="G426" i="18"/>
  <c r="P426" i="18" s="1"/>
  <c r="P425" i="18"/>
  <c r="L425" i="18"/>
  <c r="G425" i="18"/>
  <c r="O425" i="18" s="1"/>
  <c r="P424" i="18"/>
  <c r="M424" i="18"/>
  <c r="I424" i="18"/>
  <c r="G424" i="18"/>
  <c r="L424" i="18" s="1"/>
  <c r="N422" i="18"/>
  <c r="K422" i="18"/>
  <c r="H422" i="18"/>
  <c r="O418" i="18"/>
  <c r="M418" i="18"/>
  <c r="L418" i="18"/>
  <c r="J418" i="18"/>
  <c r="I418" i="18"/>
  <c r="G418" i="18"/>
  <c r="P418" i="18" s="1"/>
  <c r="G417" i="18"/>
  <c r="P417" i="18" s="1"/>
  <c r="P416" i="18"/>
  <c r="L416" i="18"/>
  <c r="G416" i="18"/>
  <c r="M416" i="18" s="1"/>
  <c r="O415" i="18"/>
  <c r="M415" i="18"/>
  <c r="J415" i="18"/>
  <c r="I415" i="18"/>
  <c r="G415" i="18"/>
  <c r="P415" i="18" s="1"/>
  <c r="O414" i="18"/>
  <c r="L414" i="18"/>
  <c r="G414" i="18"/>
  <c r="P414" i="18" s="1"/>
  <c r="P413" i="18"/>
  <c r="M413" i="18"/>
  <c r="L413" i="18"/>
  <c r="I413" i="18"/>
  <c r="G413" i="18"/>
  <c r="O412" i="18"/>
  <c r="M412" i="18"/>
  <c r="L412" i="18"/>
  <c r="J412" i="18"/>
  <c r="I412" i="18"/>
  <c r="G412" i="18"/>
  <c r="P412" i="18" s="1"/>
  <c r="G411" i="18"/>
  <c r="G410" i="18"/>
  <c r="P410" i="18" s="1"/>
  <c r="O409" i="18"/>
  <c r="M409" i="18"/>
  <c r="J409" i="18"/>
  <c r="I409" i="18"/>
  <c r="G409" i="18"/>
  <c r="P409" i="18" s="1"/>
  <c r="P408" i="18"/>
  <c r="O408" i="18"/>
  <c r="J408" i="18"/>
  <c r="G408" i="18"/>
  <c r="L408" i="18" s="1"/>
  <c r="M407" i="18"/>
  <c r="L407" i="18"/>
  <c r="G407" i="18"/>
  <c r="P407" i="18" s="1"/>
  <c r="O406" i="18"/>
  <c r="M406" i="18"/>
  <c r="L406" i="18"/>
  <c r="J406" i="18"/>
  <c r="I406" i="18"/>
  <c r="G406" i="18"/>
  <c r="P406" i="18" s="1"/>
  <c r="P405" i="18"/>
  <c r="O405" i="18"/>
  <c r="L405" i="18"/>
  <c r="J405" i="18"/>
  <c r="G405" i="18"/>
  <c r="G404" i="18"/>
  <c r="O403" i="18"/>
  <c r="M403" i="18"/>
  <c r="J403" i="18"/>
  <c r="I403" i="18"/>
  <c r="G403" i="18"/>
  <c r="P403" i="18" s="1"/>
  <c r="P402" i="18"/>
  <c r="L402" i="18"/>
  <c r="G402" i="18"/>
  <c r="O402" i="18" s="1"/>
  <c r="P401" i="18"/>
  <c r="M401" i="18"/>
  <c r="I401" i="18"/>
  <c r="G401" i="18"/>
  <c r="L401" i="18" s="1"/>
  <c r="O400" i="18"/>
  <c r="M400" i="18"/>
  <c r="L400" i="18"/>
  <c r="J400" i="18"/>
  <c r="I400" i="18"/>
  <c r="G400" i="18"/>
  <c r="P400" i="18" s="1"/>
  <c r="O399" i="18"/>
  <c r="L399" i="18"/>
  <c r="G399" i="18"/>
  <c r="P399" i="18" s="1"/>
  <c r="P398" i="18"/>
  <c r="M398" i="18"/>
  <c r="L398" i="18"/>
  <c r="I398" i="18"/>
  <c r="G398" i="18"/>
  <c r="O397" i="18"/>
  <c r="M397" i="18"/>
  <c r="J397" i="18"/>
  <c r="I397" i="18"/>
  <c r="G397" i="18"/>
  <c r="P397" i="18" s="1"/>
  <c r="G396" i="18"/>
  <c r="P396" i="18" s="1"/>
  <c r="P395" i="18"/>
  <c r="L395" i="18"/>
  <c r="G395" i="18"/>
  <c r="M395" i="18" s="1"/>
  <c r="O394" i="18"/>
  <c r="M394" i="18"/>
  <c r="L394" i="18"/>
  <c r="J394" i="18"/>
  <c r="I394" i="18"/>
  <c r="G394" i="18"/>
  <c r="P394" i="18" s="1"/>
  <c r="N392" i="18"/>
  <c r="K392" i="18"/>
  <c r="H392" i="18"/>
  <c r="G388" i="18"/>
  <c r="G387" i="18"/>
  <c r="P387" i="18" s="1"/>
  <c r="O386" i="18"/>
  <c r="M386" i="18"/>
  <c r="L386" i="18"/>
  <c r="J386" i="18"/>
  <c r="I386" i="18"/>
  <c r="G386" i="18"/>
  <c r="P386" i="18" s="1"/>
  <c r="P385" i="18"/>
  <c r="L385" i="18"/>
  <c r="G385" i="18"/>
  <c r="O385" i="18" s="1"/>
  <c r="P384" i="18"/>
  <c r="M384" i="18"/>
  <c r="I384" i="18"/>
  <c r="G384" i="18"/>
  <c r="L384" i="18" s="1"/>
  <c r="O383" i="18"/>
  <c r="M383" i="18"/>
  <c r="J383" i="18"/>
  <c r="I383" i="18"/>
  <c r="G383" i="18"/>
  <c r="P383" i="18" s="1"/>
  <c r="P382" i="18"/>
  <c r="O382" i="18"/>
  <c r="L382" i="18"/>
  <c r="J382" i="18"/>
  <c r="G382" i="18"/>
  <c r="G381" i="18"/>
  <c r="O380" i="18"/>
  <c r="M380" i="18"/>
  <c r="L380" i="18"/>
  <c r="J380" i="18"/>
  <c r="I380" i="18"/>
  <c r="G380" i="18"/>
  <c r="P380" i="18" s="1"/>
  <c r="G379" i="18"/>
  <c r="P379" i="18" s="1"/>
  <c r="P378" i="18"/>
  <c r="L378" i="18"/>
  <c r="G378" i="18"/>
  <c r="M378" i="18" s="1"/>
  <c r="O377" i="18"/>
  <c r="M377" i="18"/>
  <c r="J377" i="18"/>
  <c r="I377" i="18"/>
  <c r="G377" i="18"/>
  <c r="P377" i="18" s="1"/>
  <c r="O376" i="18"/>
  <c r="L376" i="18"/>
  <c r="G376" i="18"/>
  <c r="P376" i="18" s="1"/>
  <c r="P375" i="18"/>
  <c r="M375" i="18"/>
  <c r="L375" i="18"/>
  <c r="I375" i="18"/>
  <c r="G375" i="18"/>
  <c r="O374" i="18"/>
  <c r="M374" i="18"/>
  <c r="L374" i="18"/>
  <c r="J374" i="18"/>
  <c r="I374" i="18"/>
  <c r="G374" i="18"/>
  <c r="P374" i="18" s="1"/>
  <c r="G373" i="18"/>
  <c r="J373" i="18" s="1"/>
  <c r="G372" i="18"/>
  <c r="I371" i="18"/>
  <c r="G371" i="18"/>
  <c r="G370" i="18"/>
  <c r="I370" i="18" s="1"/>
  <c r="G369" i="18"/>
  <c r="O368" i="18"/>
  <c r="M368" i="18"/>
  <c r="L368" i="18"/>
  <c r="J368" i="18"/>
  <c r="I368" i="18"/>
  <c r="G368" i="18"/>
  <c r="P368" i="18" s="1"/>
  <c r="J367" i="18"/>
  <c r="G367" i="18"/>
  <c r="G366" i="18"/>
  <c r="I366" i="18" s="1"/>
  <c r="G365" i="18"/>
  <c r="I364" i="18"/>
  <c r="G364" i="18"/>
  <c r="N362" i="18"/>
  <c r="K362" i="18"/>
  <c r="H362" i="18"/>
  <c r="P358" i="18"/>
  <c r="O358" i="18"/>
  <c r="M358" i="18"/>
  <c r="I358" i="18"/>
  <c r="G358" i="18"/>
  <c r="J358" i="18" s="1"/>
  <c r="P357" i="18"/>
  <c r="O357" i="18"/>
  <c r="M357" i="18"/>
  <c r="I357" i="18"/>
  <c r="G357" i="18"/>
  <c r="L357" i="18" s="1"/>
  <c r="P356" i="18"/>
  <c r="O356" i="18"/>
  <c r="L356" i="18"/>
  <c r="I356" i="18"/>
  <c r="G356" i="18"/>
  <c r="M356" i="18" s="1"/>
  <c r="P355" i="18"/>
  <c r="M355" i="18"/>
  <c r="L355" i="18"/>
  <c r="I355" i="18"/>
  <c r="G355" i="18"/>
  <c r="O355" i="18" s="1"/>
  <c r="O354" i="18"/>
  <c r="M354" i="18"/>
  <c r="L354" i="18"/>
  <c r="J354" i="18"/>
  <c r="I354" i="18"/>
  <c r="G354" i="18"/>
  <c r="P354" i="18" s="1"/>
  <c r="P353" i="18"/>
  <c r="O353" i="18"/>
  <c r="M353" i="18"/>
  <c r="J353" i="18"/>
  <c r="G353" i="18"/>
  <c r="I353" i="18" s="1"/>
  <c r="O352" i="18"/>
  <c r="M352" i="18"/>
  <c r="I352" i="18"/>
  <c r="G352" i="18"/>
  <c r="J352" i="18" s="1"/>
  <c r="O351" i="18"/>
  <c r="M351" i="18"/>
  <c r="I351" i="18"/>
  <c r="G351" i="18"/>
  <c r="L351" i="18" s="1"/>
  <c r="O350" i="18"/>
  <c r="L350" i="18"/>
  <c r="I350" i="18"/>
  <c r="G350" i="18"/>
  <c r="M350" i="18" s="1"/>
  <c r="M349" i="18"/>
  <c r="L349" i="18"/>
  <c r="I349" i="18"/>
  <c r="G349" i="18"/>
  <c r="O349" i="18" s="1"/>
  <c r="O348" i="18"/>
  <c r="M348" i="18"/>
  <c r="L348" i="18"/>
  <c r="J348" i="18"/>
  <c r="I348" i="18"/>
  <c r="G348" i="18"/>
  <c r="P348" i="18" s="1"/>
  <c r="O347" i="18"/>
  <c r="M347" i="18"/>
  <c r="J347" i="18"/>
  <c r="G347" i="18"/>
  <c r="I347" i="18" s="1"/>
  <c r="O346" i="18"/>
  <c r="M346" i="18"/>
  <c r="I346" i="18"/>
  <c r="G346" i="18"/>
  <c r="J346" i="18" s="1"/>
  <c r="O345" i="18"/>
  <c r="M345" i="18"/>
  <c r="I345" i="18"/>
  <c r="G345" i="18"/>
  <c r="L345" i="18" s="1"/>
  <c r="O344" i="18"/>
  <c r="L344" i="18"/>
  <c r="I344" i="18"/>
  <c r="G344" i="18"/>
  <c r="M344" i="18" s="1"/>
  <c r="M343" i="18"/>
  <c r="L343" i="18"/>
  <c r="I343" i="18"/>
  <c r="G343" i="18"/>
  <c r="O343" i="18" s="1"/>
  <c r="O342" i="18"/>
  <c r="M342" i="18"/>
  <c r="L342" i="18"/>
  <c r="J342" i="18"/>
  <c r="I342" i="18"/>
  <c r="G342" i="18"/>
  <c r="P342" i="18" s="1"/>
  <c r="O341" i="18"/>
  <c r="M341" i="18"/>
  <c r="J341" i="18"/>
  <c r="G341" i="18"/>
  <c r="I341" i="18" s="1"/>
  <c r="O340" i="18"/>
  <c r="M340" i="18"/>
  <c r="I340" i="18"/>
  <c r="G340" i="18"/>
  <c r="J340" i="18" s="1"/>
  <c r="O339" i="18"/>
  <c r="M339" i="18"/>
  <c r="I339" i="18"/>
  <c r="G339" i="18"/>
  <c r="L339" i="18" s="1"/>
  <c r="O338" i="18"/>
  <c r="L338" i="18"/>
  <c r="I338" i="18"/>
  <c r="G338" i="18"/>
  <c r="M338" i="18" s="1"/>
  <c r="M337" i="18"/>
  <c r="L337" i="18"/>
  <c r="I337" i="18"/>
  <c r="G337" i="18"/>
  <c r="O337" i="18" s="1"/>
  <c r="O336" i="18"/>
  <c r="M336" i="18"/>
  <c r="L336" i="18"/>
  <c r="J336" i="18"/>
  <c r="I336" i="18"/>
  <c r="G336" i="18"/>
  <c r="P336" i="18" s="1"/>
  <c r="O335" i="18"/>
  <c r="M335" i="18"/>
  <c r="J335" i="18"/>
  <c r="G335" i="18"/>
  <c r="I335" i="18" s="1"/>
  <c r="O334" i="18"/>
  <c r="M334" i="18"/>
  <c r="I334" i="18"/>
  <c r="G334" i="18"/>
  <c r="J334" i="18" s="1"/>
  <c r="N332" i="18"/>
  <c r="K332" i="18"/>
  <c r="H332" i="18"/>
  <c r="O328" i="18"/>
  <c r="M328" i="18"/>
  <c r="L328" i="18"/>
  <c r="J328" i="18"/>
  <c r="I328" i="18"/>
  <c r="G328" i="18"/>
  <c r="P328" i="18" s="1"/>
  <c r="G327" i="18"/>
  <c r="G326" i="18"/>
  <c r="I325" i="18"/>
  <c r="G325" i="18"/>
  <c r="G324" i="18"/>
  <c r="G323" i="18"/>
  <c r="O322" i="18"/>
  <c r="M322" i="18"/>
  <c r="L322" i="18"/>
  <c r="J322" i="18"/>
  <c r="I322" i="18"/>
  <c r="G322" i="18"/>
  <c r="P322" i="18" s="1"/>
  <c r="J321" i="18"/>
  <c r="G321" i="18"/>
  <c r="G320" i="18"/>
  <c r="G319" i="18"/>
  <c r="I318" i="18"/>
  <c r="G318" i="18"/>
  <c r="G317" i="18"/>
  <c r="O316" i="18"/>
  <c r="M316" i="18"/>
  <c r="L316" i="18"/>
  <c r="J316" i="18"/>
  <c r="I316" i="18"/>
  <c r="G316" i="18"/>
  <c r="P316" i="18" s="1"/>
  <c r="G315" i="18"/>
  <c r="I314" i="18"/>
  <c r="G314" i="18"/>
  <c r="G313" i="18"/>
  <c r="G312" i="18"/>
  <c r="I311" i="18"/>
  <c r="G311" i="18"/>
  <c r="O310" i="18"/>
  <c r="M310" i="18"/>
  <c r="L310" i="18"/>
  <c r="J310" i="18"/>
  <c r="I310" i="18"/>
  <c r="G310" i="18"/>
  <c r="P310" i="18" s="1"/>
  <c r="G309" i="18"/>
  <c r="G308" i="18"/>
  <c r="I307" i="18"/>
  <c r="G307" i="18"/>
  <c r="G306" i="18"/>
  <c r="G305" i="18"/>
  <c r="O304" i="18"/>
  <c r="M304" i="18"/>
  <c r="L304" i="18"/>
  <c r="J304" i="18"/>
  <c r="I304" i="18"/>
  <c r="G304" i="18"/>
  <c r="P304" i="18" s="1"/>
  <c r="N302" i="18"/>
  <c r="K302" i="18"/>
  <c r="H302" i="18"/>
  <c r="O298" i="18"/>
  <c r="L298" i="18"/>
  <c r="I298" i="18"/>
  <c r="G298" i="18"/>
  <c r="M298" i="18" s="1"/>
  <c r="M297" i="18"/>
  <c r="L297" i="18"/>
  <c r="I297" i="18"/>
  <c r="G297" i="18"/>
  <c r="O297" i="18" s="1"/>
  <c r="O296" i="18"/>
  <c r="M296" i="18"/>
  <c r="L296" i="18"/>
  <c r="J296" i="18"/>
  <c r="I296" i="18"/>
  <c r="G296" i="18"/>
  <c r="P296" i="18" s="1"/>
  <c r="O295" i="18"/>
  <c r="M295" i="18"/>
  <c r="J295" i="18"/>
  <c r="G295" i="18"/>
  <c r="I295" i="18" s="1"/>
  <c r="O294" i="18"/>
  <c r="M294" i="18"/>
  <c r="I294" i="18"/>
  <c r="G294" i="18"/>
  <c r="J294" i="18" s="1"/>
  <c r="O293" i="18"/>
  <c r="M293" i="18"/>
  <c r="I293" i="18"/>
  <c r="G293" i="18"/>
  <c r="L293" i="18" s="1"/>
  <c r="O292" i="18"/>
  <c r="L292" i="18"/>
  <c r="I292" i="18"/>
  <c r="G292" i="18"/>
  <c r="M292" i="18" s="1"/>
  <c r="M291" i="18"/>
  <c r="L291" i="18"/>
  <c r="I291" i="18"/>
  <c r="G291" i="18"/>
  <c r="O291" i="18" s="1"/>
  <c r="O290" i="18"/>
  <c r="M290" i="18"/>
  <c r="L290" i="18"/>
  <c r="J290" i="18"/>
  <c r="I290" i="18"/>
  <c r="G290" i="18"/>
  <c r="P290" i="18" s="1"/>
  <c r="O289" i="18"/>
  <c r="M289" i="18"/>
  <c r="J289" i="18"/>
  <c r="G289" i="18"/>
  <c r="I289" i="18" s="1"/>
  <c r="O288" i="18"/>
  <c r="M288" i="18"/>
  <c r="J288" i="18"/>
  <c r="I288" i="18"/>
  <c r="G288" i="18"/>
  <c r="P288" i="18" s="1"/>
  <c r="O287" i="18"/>
  <c r="L287" i="18"/>
  <c r="G287" i="18"/>
  <c r="G286" i="18"/>
  <c r="P286" i="18" s="1"/>
  <c r="O285" i="18"/>
  <c r="M285" i="18"/>
  <c r="L285" i="18"/>
  <c r="J285" i="18"/>
  <c r="I285" i="18"/>
  <c r="G285" i="18"/>
  <c r="P285" i="18" s="1"/>
  <c r="P284" i="18"/>
  <c r="L284" i="18"/>
  <c r="G284" i="18"/>
  <c r="M283" i="18"/>
  <c r="L283" i="18"/>
  <c r="I283" i="18"/>
  <c r="G283" i="18"/>
  <c r="P283" i="18" s="1"/>
  <c r="O282" i="18"/>
  <c r="M282" i="18"/>
  <c r="J282" i="18"/>
  <c r="I282" i="18"/>
  <c r="G282" i="18"/>
  <c r="P282" i="18" s="1"/>
  <c r="P281" i="18"/>
  <c r="G281" i="18"/>
  <c r="O281" i="18" s="1"/>
  <c r="P280" i="18"/>
  <c r="M280" i="18"/>
  <c r="I280" i="18"/>
  <c r="G280" i="18"/>
  <c r="O279" i="18"/>
  <c r="M279" i="18"/>
  <c r="L279" i="18"/>
  <c r="J279" i="18"/>
  <c r="I279" i="18"/>
  <c r="G279" i="18"/>
  <c r="P279" i="18" s="1"/>
  <c r="G278" i="18"/>
  <c r="P278" i="18" s="1"/>
  <c r="M277" i="18"/>
  <c r="L277" i="18"/>
  <c r="I277" i="18"/>
  <c r="G277" i="18"/>
  <c r="P277" i="18" s="1"/>
  <c r="O276" i="18"/>
  <c r="M276" i="18"/>
  <c r="J276" i="18"/>
  <c r="I276" i="18"/>
  <c r="G276" i="18"/>
  <c r="P276" i="18" s="1"/>
  <c r="O275" i="18"/>
  <c r="L275" i="18"/>
  <c r="G275" i="18"/>
  <c r="G274" i="18"/>
  <c r="P274" i="18" s="1"/>
  <c r="N272" i="18"/>
  <c r="K272" i="18"/>
  <c r="H272" i="18"/>
  <c r="O268" i="18"/>
  <c r="M268" i="18"/>
  <c r="J268" i="18"/>
  <c r="I268" i="18"/>
  <c r="G268" i="18"/>
  <c r="P268" i="18" s="1"/>
  <c r="G267" i="18"/>
  <c r="P267" i="18" s="1"/>
  <c r="P266" i="18"/>
  <c r="M266" i="18"/>
  <c r="G266" i="18"/>
  <c r="O265" i="18"/>
  <c r="M265" i="18"/>
  <c r="L265" i="18"/>
  <c r="J265" i="18"/>
  <c r="I265" i="18"/>
  <c r="G265" i="18"/>
  <c r="P265" i="18" s="1"/>
  <c r="P264" i="18"/>
  <c r="O264" i="18"/>
  <c r="L264" i="18"/>
  <c r="J264" i="18"/>
  <c r="G264" i="18"/>
  <c r="L263" i="18"/>
  <c r="I263" i="18"/>
  <c r="G263" i="18"/>
  <c r="P263" i="18" s="1"/>
  <c r="O262" i="18"/>
  <c r="M262" i="18"/>
  <c r="J262" i="18"/>
  <c r="I262" i="18"/>
  <c r="G262" i="18"/>
  <c r="P262" i="18" s="1"/>
  <c r="G261" i="18"/>
  <c r="P261" i="18" s="1"/>
  <c r="P260" i="18"/>
  <c r="M260" i="18"/>
  <c r="G260" i="18"/>
  <c r="L260" i="18" s="1"/>
  <c r="O259" i="18"/>
  <c r="M259" i="18"/>
  <c r="L259" i="18"/>
  <c r="J259" i="18"/>
  <c r="I259" i="18"/>
  <c r="G259" i="18"/>
  <c r="P259" i="18" s="1"/>
  <c r="P258" i="18"/>
  <c r="O258" i="18"/>
  <c r="L258" i="18"/>
  <c r="G258" i="18"/>
  <c r="P257" i="18"/>
  <c r="M257" i="18"/>
  <c r="L257" i="18"/>
  <c r="I257" i="18"/>
  <c r="G257" i="18"/>
  <c r="O256" i="18"/>
  <c r="M256" i="18"/>
  <c r="J256" i="18"/>
  <c r="I256" i="18"/>
  <c r="G256" i="18"/>
  <c r="P256" i="18" s="1"/>
  <c r="G255" i="18"/>
  <c r="P255" i="18" s="1"/>
  <c r="G254" i="18"/>
  <c r="P254" i="18" s="1"/>
  <c r="O253" i="18"/>
  <c r="M253" i="18"/>
  <c r="L253" i="18"/>
  <c r="J253" i="18"/>
  <c r="I253" i="18"/>
  <c r="G253" i="18"/>
  <c r="P253" i="18" s="1"/>
  <c r="P252" i="18"/>
  <c r="O252" i="18"/>
  <c r="G252" i="18"/>
  <c r="L252" i="18" s="1"/>
  <c r="P251" i="18"/>
  <c r="M251" i="18"/>
  <c r="L251" i="18"/>
  <c r="G251" i="18"/>
  <c r="O250" i="18"/>
  <c r="M250" i="18"/>
  <c r="J250" i="18"/>
  <c r="I250" i="18"/>
  <c r="G250" i="18"/>
  <c r="P250" i="18" s="1"/>
  <c r="L249" i="18"/>
  <c r="J249" i="18"/>
  <c r="G249" i="18"/>
  <c r="P249" i="18" s="1"/>
  <c r="G248" i="18"/>
  <c r="P248" i="18" s="1"/>
  <c r="O247" i="18"/>
  <c r="M247" i="18"/>
  <c r="L247" i="18"/>
  <c r="J247" i="18"/>
  <c r="I247" i="18"/>
  <c r="G247" i="18"/>
  <c r="P247" i="18" s="1"/>
  <c r="G246" i="18"/>
  <c r="P246" i="18" s="1"/>
  <c r="P245" i="18"/>
  <c r="M245" i="18"/>
  <c r="G245" i="18"/>
  <c r="L245" i="18" s="1"/>
  <c r="O244" i="18"/>
  <c r="M244" i="18"/>
  <c r="J244" i="18"/>
  <c r="I244" i="18"/>
  <c r="G244" i="18"/>
  <c r="P244" i="18" s="1"/>
  <c r="N242" i="18"/>
  <c r="K242" i="18"/>
  <c r="H242" i="18"/>
  <c r="G238" i="18"/>
  <c r="P238" i="18" s="1"/>
  <c r="P237" i="18"/>
  <c r="M237" i="18"/>
  <c r="G237" i="18"/>
  <c r="L237" i="18" s="1"/>
  <c r="O236" i="18"/>
  <c r="M236" i="18"/>
  <c r="J236" i="18"/>
  <c r="I236" i="18"/>
  <c r="G236" i="18"/>
  <c r="P236" i="18" s="1"/>
  <c r="P235" i="18"/>
  <c r="O235" i="18"/>
  <c r="L235" i="18"/>
  <c r="J235" i="18"/>
  <c r="G235" i="18"/>
  <c r="L234" i="18"/>
  <c r="I234" i="18"/>
  <c r="G234" i="18"/>
  <c r="P234" i="18" s="1"/>
  <c r="O233" i="18"/>
  <c r="M233" i="18"/>
  <c r="L233" i="18"/>
  <c r="J233" i="18"/>
  <c r="I233" i="18"/>
  <c r="G233" i="18"/>
  <c r="P233" i="18" s="1"/>
  <c r="G232" i="18"/>
  <c r="P232" i="18" s="1"/>
  <c r="G231" i="18"/>
  <c r="P231" i="18" s="1"/>
  <c r="O230" i="18"/>
  <c r="M230" i="18"/>
  <c r="J230" i="18"/>
  <c r="I230" i="18"/>
  <c r="G230" i="18"/>
  <c r="P230" i="18" s="1"/>
  <c r="P229" i="18"/>
  <c r="O229" i="18"/>
  <c r="L229" i="18"/>
  <c r="J229" i="18"/>
  <c r="G229" i="18"/>
  <c r="P228" i="18"/>
  <c r="M228" i="18"/>
  <c r="L228" i="18"/>
  <c r="I228" i="18"/>
  <c r="G228" i="18"/>
  <c r="O227" i="18"/>
  <c r="M227" i="18"/>
  <c r="L227" i="18"/>
  <c r="J227" i="18"/>
  <c r="I227" i="18"/>
  <c r="G227" i="18"/>
  <c r="P227" i="18" s="1"/>
  <c r="L226" i="18"/>
  <c r="J226" i="18"/>
  <c r="G226" i="18"/>
  <c r="P226" i="18" s="1"/>
  <c r="G225" i="18"/>
  <c r="P225" i="18" s="1"/>
  <c r="O224" i="18"/>
  <c r="M224" i="18"/>
  <c r="J224" i="18"/>
  <c r="I224" i="18"/>
  <c r="G224" i="18"/>
  <c r="P224" i="18" s="1"/>
  <c r="P223" i="18"/>
  <c r="O223" i="18"/>
  <c r="G223" i="18"/>
  <c r="L223" i="18" s="1"/>
  <c r="P222" i="18"/>
  <c r="M222" i="18"/>
  <c r="L222" i="18"/>
  <c r="I222" i="18"/>
  <c r="G222" i="18"/>
  <c r="O221" i="18"/>
  <c r="M221" i="18"/>
  <c r="L221" i="18"/>
  <c r="J221" i="18"/>
  <c r="I221" i="18"/>
  <c r="G221" i="18"/>
  <c r="P221" i="18" s="1"/>
  <c r="P220" i="18"/>
  <c r="O220" i="18"/>
  <c r="L220" i="18"/>
  <c r="J220" i="18"/>
  <c r="G220" i="18"/>
  <c r="L219" i="18"/>
  <c r="I219" i="18"/>
  <c r="G219" i="18"/>
  <c r="P219" i="18" s="1"/>
  <c r="O218" i="18"/>
  <c r="M218" i="18"/>
  <c r="J218" i="18"/>
  <c r="I218" i="18"/>
  <c r="G218" i="18"/>
  <c r="P218" i="18" s="1"/>
  <c r="G217" i="18"/>
  <c r="P217" i="18" s="1"/>
  <c r="P216" i="18"/>
  <c r="M216" i="18"/>
  <c r="G216" i="18"/>
  <c r="L216" i="18" s="1"/>
  <c r="O215" i="18"/>
  <c r="M215" i="18"/>
  <c r="L215" i="18"/>
  <c r="J215" i="18"/>
  <c r="I215" i="18"/>
  <c r="G215" i="18"/>
  <c r="P215" i="18" s="1"/>
  <c r="P214" i="18"/>
  <c r="O214" i="18"/>
  <c r="L214" i="18"/>
  <c r="J214" i="18"/>
  <c r="G214" i="18"/>
  <c r="N212" i="18"/>
  <c r="K212" i="18"/>
  <c r="H212" i="18"/>
  <c r="G208" i="18"/>
  <c r="P208" i="18" s="1"/>
  <c r="O207" i="18"/>
  <c r="M207" i="18"/>
  <c r="L207" i="18"/>
  <c r="J207" i="18"/>
  <c r="I207" i="18"/>
  <c r="G207" i="18"/>
  <c r="P207" i="18" s="1"/>
  <c r="P206" i="18"/>
  <c r="O206" i="18"/>
  <c r="G206" i="18"/>
  <c r="L206" i="18" s="1"/>
  <c r="P205" i="18"/>
  <c r="M205" i="18"/>
  <c r="L205" i="18"/>
  <c r="I205" i="18"/>
  <c r="G205" i="18"/>
  <c r="O204" i="18"/>
  <c r="M204" i="18"/>
  <c r="J204" i="18"/>
  <c r="I204" i="18"/>
  <c r="G204" i="18"/>
  <c r="P204" i="18" s="1"/>
  <c r="L203" i="18"/>
  <c r="J203" i="18"/>
  <c r="G203" i="18"/>
  <c r="P203" i="18" s="1"/>
  <c r="G202" i="18"/>
  <c r="O201" i="18"/>
  <c r="M201" i="18"/>
  <c r="L201" i="18"/>
  <c r="J201" i="18"/>
  <c r="I201" i="18"/>
  <c r="G201" i="18"/>
  <c r="P201" i="18" s="1"/>
  <c r="G200" i="18"/>
  <c r="P200" i="18" s="1"/>
  <c r="P199" i="18"/>
  <c r="M199" i="18"/>
  <c r="G199" i="18"/>
  <c r="L199" i="18" s="1"/>
  <c r="O198" i="18"/>
  <c r="M198" i="18"/>
  <c r="J198" i="18"/>
  <c r="I198" i="18"/>
  <c r="G198" i="18"/>
  <c r="P198" i="18" s="1"/>
  <c r="P197" i="18"/>
  <c r="O197" i="18"/>
  <c r="L197" i="18"/>
  <c r="J197" i="18"/>
  <c r="G197" i="18"/>
  <c r="L196" i="18"/>
  <c r="I196" i="18"/>
  <c r="G196" i="18"/>
  <c r="P196" i="18" s="1"/>
  <c r="O195" i="18"/>
  <c r="M195" i="18"/>
  <c r="L195" i="18"/>
  <c r="J195" i="18"/>
  <c r="I195" i="18"/>
  <c r="G195" i="18"/>
  <c r="P195" i="18" s="1"/>
  <c r="G194" i="18"/>
  <c r="G193" i="18"/>
  <c r="P193" i="18" s="1"/>
  <c r="O192" i="18"/>
  <c r="M192" i="18"/>
  <c r="J192" i="18"/>
  <c r="I192" i="18"/>
  <c r="G192" i="18"/>
  <c r="P192" i="18" s="1"/>
  <c r="P191" i="18"/>
  <c r="O191" i="18"/>
  <c r="L191" i="18"/>
  <c r="J191" i="18"/>
  <c r="G191" i="18"/>
  <c r="P190" i="18"/>
  <c r="M190" i="18"/>
  <c r="L190" i="18"/>
  <c r="I190" i="18"/>
  <c r="G190" i="18"/>
  <c r="O189" i="18"/>
  <c r="M189" i="18"/>
  <c r="L189" i="18"/>
  <c r="J189" i="18"/>
  <c r="I189" i="18"/>
  <c r="G189" i="18"/>
  <c r="P189" i="18" s="1"/>
  <c r="L188" i="18"/>
  <c r="J188" i="18"/>
  <c r="G188" i="18"/>
  <c r="P188" i="18" s="1"/>
  <c r="G187" i="18"/>
  <c r="O186" i="18"/>
  <c r="M186" i="18"/>
  <c r="J186" i="18"/>
  <c r="I186" i="18"/>
  <c r="G186" i="18"/>
  <c r="P186" i="18" s="1"/>
  <c r="P185" i="18"/>
  <c r="O185" i="18"/>
  <c r="G185" i="18"/>
  <c r="L185" i="18" s="1"/>
  <c r="P184" i="18"/>
  <c r="M184" i="18"/>
  <c r="L184" i="18"/>
  <c r="I184" i="18"/>
  <c r="G184" i="18"/>
  <c r="N182" i="18"/>
  <c r="K182" i="18"/>
  <c r="H182" i="18"/>
  <c r="O178" i="18"/>
  <c r="M178" i="18"/>
  <c r="J178" i="18"/>
  <c r="I178" i="18"/>
  <c r="G178" i="18"/>
  <c r="P178" i="18" s="1"/>
  <c r="P177" i="18"/>
  <c r="O177" i="18"/>
  <c r="G177" i="18"/>
  <c r="L177" i="18" s="1"/>
  <c r="P176" i="18"/>
  <c r="M176" i="18"/>
  <c r="L176" i="18"/>
  <c r="I176" i="18"/>
  <c r="G176" i="18"/>
  <c r="O175" i="18"/>
  <c r="M175" i="18"/>
  <c r="L175" i="18"/>
  <c r="J175" i="18"/>
  <c r="I175" i="18"/>
  <c r="G175" i="18"/>
  <c r="P175" i="18" s="1"/>
  <c r="P174" i="18"/>
  <c r="O174" i="18"/>
  <c r="L174" i="18"/>
  <c r="J174" i="18"/>
  <c r="G174" i="18"/>
  <c r="L173" i="18"/>
  <c r="I173" i="18"/>
  <c r="G173" i="18"/>
  <c r="P173" i="18" s="1"/>
  <c r="O172" i="18"/>
  <c r="M172" i="18"/>
  <c r="J172" i="18"/>
  <c r="I172" i="18"/>
  <c r="G172" i="18"/>
  <c r="P172" i="18" s="1"/>
  <c r="G171" i="18"/>
  <c r="P171" i="18" s="1"/>
  <c r="P170" i="18"/>
  <c r="M170" i="18"/>
  <c r="G170" i="18"/>
  <c r="L170" i="18" s="1"/>
  <c r="O169" i="18"/>
  <c r="M169" i="18"/>
  <c r="L169" i="18"/>
  <c r="J169" i="18"/>
  <c r="I169" i="18"/>
  <c r="G169" i="18"/>
  <c r="P169" i="18" s="1"/>
  <c r="P168" i="18"/>
  <c r="O168" i="18"/>
  <c r="L168" i="18"/>
  <c r="J168" i="18"/>
  <c r="G168" i="18"/>
  <c r="P167" i="18"/>
  <c r="O167" i="18"/>
  <c r="M167" i="18"/>
  <c r="L167" i="18"/>
  <c r="I167" i="18"/>
  <c r="G167" i="18"/>
  <c r="J167" i="18" s="1"/>
  <c r="P166" i="18"/>
  <c r="O166" i="18"/>
  <c r="M166" i="18"/>
  <c r="J166" i="18"/>
  <c r="I166" i="18"/>
  <c r="G166" i="18"/>
  <c r="L166" i="18" s="1"/>
  <c r="P165" i="18"/>
  <c r="O165" i="18"/>
  <c r="L165" i="18"/>
  <c r="J165" i="18"/>
  <c r="I165" i="18"/>
  <c r="G165" i="18"/>
  <c r="M165" i="18" s="1"/>
  <c r="P164" i="18"/>
  <c r="M164" i="18"/>
  <c r="L164" i="18"/>
  <c r="J164" i="18"/>
  <c r="I164" i="18"/>
  <c r="G164" i="18"/>
  <c r="O164" i="18" s="1"/>
  <c r="O163" i="18"/>
  <c r="M163" i="18"/>
  <c r="L163" i="18"/>
  <c r="J163" i="18"/>
  <c r="I163" i="18"/>
  <c r="G163" i="18"/>
  <c r="P163" i="18" s="1"/>
  <c r="P162" i="18"/>
  <c r="O162" i="18"/>
  <c r="M162" i="18"/>
  <c r="L162" i="18"/>
  <c r="J162" i="18"/>
  <c r="G162" i="18"/>
  <c r="I162" i="18" s="1"/>
  <c r="P161" i="18"/>
  <c r="O161" i="18"/>
  <c r="M161" i="18"/>
  <c r="L161" i="18"/>
  <c r="I161" i="18"/>
  <c r="G161" i="18"/>
  <c r="J161" i="18" s="1"/>
  <c r="P160" i="18"/>
  <c r="O160" i="18"/>
  <c r="M160" i="18"/>
  <c r="J160" i="18"/>
  <c r="I160" i="18"/>
  <c r="G160" i="18"/>
  <c r="L160" i="18" s="1"/>
  <c r="P159" i="18"/>
  <c r="O159" i="18"/>
  <c r="L159" i="18"/>
  <c r="J159" i="18"/>
  <c r="I159" i="18"/>
  <c r="G159" i="18"/>
  <c r="M159" i="18" s="1"/>
  <c r="P158" i="18"/>
  <c r="M158" i="18"/>
  <c r="L158" i="18"/>
  <c r="J158" i="18"/>
  <c r="I158" i="18"/>
  <c r="G158" i="18"/>
  <c r="O158" i="18" s="1"/>
  <c r="O157" i="18"/>
  <c r="M157" i="18"/>
  <c r="L157" i="18"/>
  <c r="J157" i="18"/>
  <c r="I157" i="18"/>
  <c r="G157" i="18"/>
  <c r="P157" i="18" s="1"/>
  <c r="P156" i="18"/>
  <c r="O156" i="18"/>
  <c r="M156" i="18"/>
  <c r="L156" i="18"/>
  <c r="J156" i="18"/>
  <c r="G156" i="18"/>
  <c r="I156" i="18" s="1"/>
  <c r="P155" i="18"/>
  <c r="O155" i="18"/>
  <c r="M155" i="18"/>
  <c r="L155" i="18"/>
  <c r="I155" i="18"/>
  <c r="G155" i="18"/>
  <c r="J155" i="18" s="1"/>
  <c r="P154" i="18"/>
  <c r="O154" i="18"/>
  <c r="M154" i="18"/>
  <c r="J154" i="18"/>
  <c r="I154" i="18"/>
  <c r="G154" i="18"/>
  <c r="L154" i="18" s="1"/>
  <c r="N152" i="18"/>
  <c r="K152" i="18"/>
  <c r="H152" i="18"/>
  <c r="G148" i="18"/>
  <c r="J148" i="18" s="1"/>
  <c r="G147" i="18"/>
  <c r="I146" i="18"/>
  <c r="G146" i="18"/>
  <c r="G145" i="18"/>
  <c r="I145" i="18" s="1"/>
  <c r="G144" i="18"/>
  <c r="O143" i="18"/>
  <c r="M143" i="18"/>
  <c r="L143" i="18"/>
  <c r="J143" i="18"/>
  <c r="I143" i="18"/>
  <c r="G143" i="18"/>
  <c r="P143" i="18" s="1"/>
  <c r="J142" i="18"/>
  <c r="G142" i="18"/>
  <c r="G141" i="18"/>
  <c r="I141" i="18" s="1"/>
  <c r="G140" i="18"/>
  <c r="I139" i="18"/>
  <c r="G139" i="18"/>
  <c r="G138" i="18"/>
  <c r="I138" i="18" s="1"/>
  <c r="O137" i="18"/>
  <c r="M137" i="18"/>
  <c r="L137" i="18"/>
  <c r="J137" i="18"/>
  <c r="I137" i="18"/>
  <c r="G137" i="18"/>
  <c r="P137" i="18" s="1"/>
  <c r="G136" i="18"/>
  <c r="I135" i="18"/>
  <c r="G135" i="18"/>
  <c r="G134" i="18"/>
  <c r="I134" i="18" s="1"/>
  <c r="G133" i="18"/>
  <c r="I132" i="18"/>
  <c r="G132" i="18"/>
  <c r="O131" i="18"/>
  <c r="M131" i="18"/>
  <c r="L131" i="18"/>
  <c r="J131" i="18"/>
  <c r="I131" i="18"/>
  <c r="G131" i="18"/>
  <c r="P131" i="18" s="1"/>
  <c r="G130" i="18"/>
  <c r="J130" i="18" s="1"/>
  <c r="G129" i="18"/>
  <c r="I128" i="18"/>
  <c r="G128" i="18"/>
  <c r="G127" i="18"/>
  <c r="I127" i="18" s="1"/>
  <c r="G126" i="18"/>
  <c r="O125" i="18"/>
  <c r="M125" i="18"/>
  <c r="L125" i="18"/>
  <c r="J125" i="18"/>
  <c r="I125" i="18"/>
  <c r="G125" i="18"/>
  <c r="P125" i="18" s="1"/>
  <c r="P124" i="18"/>
  <c r="J124" i="18"/>
  <c r="G124" i="18"/>
  <c r="N122" i="18"/>
  <c r="K122" i="18"/>
  <c r="H122" i="18"/>
  <c r="P118" i="18"/>
  <c r="M118" i="18"/>
  <c r="L118" i="18"/>
  <c r="J118" i="18"/>
  <c r="I118" i="18"/>
  <c r="G118" i="18"/>
  <c r="O118" i="18" s="1"/>
  <c r="O117" i="18"/>
  <c r="M117" i="18"/>
  <c r="L117" i="18"/>
  <c r="J117" i="18"/>
  <c r="I117" i="18"/>
  <c r="G117" i="18"/>
  <c r="P117" i="18" s="1"/>
  <c r="P116" i="18"/>
  <c r="O116" i="18"/>
  <c r="M116" i="18"/>
  <c r="L116" i="18"/>
  <c r="J116" i="18"/>
  <c r="G116" i="18"/>
  <c r="I116" i="18" s="1"/>
  <c r="P115" i="18"/>
  <c r="O115" i="18"/>
  <c r="M115" i="18"/>
  <c r="L115" i="18"/>
  <c r="I115" i="18"/>
  <c r="G115" i="18"/>
  <c r="J115" i="18" s="1"/>
  <c r="P114" i="18"/>
  <c r="O114" i="18"/>
  <c r="M114" i="18"/>
  <c r="J114" i="18"/>
  <c r="I114" i="18"/>
  <c r="G114" i="18"/>
  <c r="L114" i="18" s="1"/>
  <c r="P113" i="18"/>
  <c r="O113" i="18"/>
  <c r="L113" i="18"/>
  <c r="J113" i="18"/>
  <c r="I113" i="18"/>
  <c r="G113" i="18"/>
  <c r="M113" i="18" s="1"/>
  <c r="P112" i="18"/>
  <c r="M112" i="18"/>
  <c r="L112" i="18"/>
  <c r="J112" i="18"/>
  <c r="I112" i="18"/>
  <c r="G112" i="18"/>
  <c r="O112" i="18" s="1"/>
  <c r="O111" i="18"/>
  <c r="M111" i="18"/>
  <c r="L111" i="18"/>
  <c r="J111" i="18"/>
  <c r="I111" i="18"/>
  <c r="G111" i="18"/>
  <c r="P111" i="18" s="1"/>
  <c r="P110" i="18"/>
  <c r="O110" i="18"/>
  <c r="M110" i="18"/>
  <c r="L110" i="18"/>
  <c r="J110" i="18"/>
  <c r="G110" i="18"/>
  <c r="I110" i="18" s="1"/>
  <c r="P109" i="18"/>
  <c r="O109" i="18"/>
  <c r="M109" i="18"/>
  <c r="L109" i="18"/>
  <c r="I109" i="18"/>
  <c r="G109" i="18"/>
  <c r="J109" i="18" s="1"/>
  <c r="P108" i="18"/>
  <c r="O108" i="18"/>
  <c r="M108" i="18"/>
  <c r="J108" i="18"/>
  <c r="I108" i="18"/>
  <c r="G108" i="18"/>
  <c r="L108" i="18" s="1"/>
  <c r="P107" i="18"/>
  <c r="O107" i="18"/>
  <c r="L107" i="18"/>
  <c r="J107" i="18"/>
  <c r="I107" i="18"/>
  <c r="G107" i="18"/>
  <c r="M107" i="18" s="1"/>
  <c r="P106" i="18"/>
  <c r="M106" i="18"/>
  <c r="L106" i="18"/>
  <c r="J106" i="18"/>
  <c r="I106" i="18"/>
  <c r="G106" i="18"/>
  <c r="O106" i="18" s="1"/>
  <c r="O105" i="18"/>
  <c r="M105" i="18"/>
  <c r="L105" i="18"/>
  <c r="J105" i="18"/>
  <c r="I105" i="18"/>
  <c r="G105" i="18"/>
  <c r="P105" i="18" s="1"/>
  <c r="P104" i="18"/>
  <c r="O104" i="18"/>
  <c r="M104" i="18"/>
  <c r="L104" i="18"/>
  <c r="J104" i="18"/>
  <c r="G104" i="18"/>
  <c r="I104" i="18" s="1"/>
  <c r="P103" i="18"/>
  <c r="O103" i="18"/>
  <c r="M103" i="18"/>
  <c r="L103" i="18"/>
  <c r="I103" i="18"/>
  <c r="G103" i="18"/>
  <c r="J103" i="18" s="1"/>
  <c r="P102" i="18"/>
  <c r="O102" i="18"/>
  <c r="M102" i="18"/>
  <c r="J102" i="18"/>
  <c r="I102" i="18"/>
  <c r="G102" i="18"/>
  <c r="L102" i="18" s="1"/>
  <c r="P101" i="18"/>
  <c r="O101" i="18"/>
  <c r="L101" i="18"/>
  <c r="J101" i="18"/>
  <c r="I101" i="18"/>
  <c r="G101" i="18"/>
  <c r="M101" i="18" s="1"/>
  <c r="P100" i="18"/>
  <c r="M100" i="18"/>
  <c r="L100" i="18"/>
  <c r="J100" i="18"/>
  <c r="I100" i="18"/>
  <c r="G100" i="18"/>
  <c r="O100" i="18" s="1"/>
  <c r="O99" i="18"/>
  <c r="M99" i="18"/>
  <c r="L99" i="18"/>
  <c r="J99" i="18"/>
  <c r="I99" i="18"/>
  <c r="G99" i="18"/>
  <c r="P99" i="18" s="1"/>
  <c r="P98" i="18"/>
  <c r="O98" i="18"/>
  <c r="M98" i="18"/>
  <c r="L98" i="18"/>
  <c r="J98" i="18"/>
  <c r="G98" i="18"/>
  <c r="I98" i="18" s="1"/>
  <c r="P97" i="18"/>
  <c r="O97" i="18"/>
  <c r="M97" i="18"/>
  <c r="L97" i="18"/>
  <c r="I97" i="18"/>
  <c r="G97" i="18"/>
  <c r="J97" i="18" s="1"/>
  <c r="P96" i="18"/>
  <c r="O96" i="18"/>
  <c r="M96" i="18"/>
  <c r="J96" i="18"/>
  <c r="I96" i="18"/>
  <c r="G96" i="18"/>
  <c r="L96" i="18" s="1"/>
  <c r="P95" i="18"/>
  <c r="O95" i="18"/>
  <c r="L95" i="18"/>
  <c r="J95" i="18"/>
  <c r="I95" i="18"/>
  <c r="G95" i="18"/>
  <c r="M95" i="18" s="1"/>
  <c r="P94" i="18"/>
  <c r="M94" i="18"/>
  <c r="L94" i="18"/>
  <c r="J94" i="18"/>
  <c r="I94" i="18"/>
  <c r="G94" i="18"/>
  <c r="O94" i="18" s="1"/>
  <c r="N92" i="18"/>
  <c r="K92" i="18"/>
  <c r="H92" i="18"/>
  <c r="G88" i="18"/>
  <c r="I87" i="18"/>
  <c r="G87" i="18"/>
  <c r="P87" i="18" s="1"/>
  <c r="P86" i="18"/>
  <c r="J86" i="18"/>
  <c r="I86" i="18"/>
  <c r="G86" i="18"/>
  <c r="O85" i="18"/>
  <c r="M85" i="18"/>
  <c r="L85" i="18"/>
  <c r="J85" i="18"/>
  <c r="I85" i="18"/>
  <c r="G85" i="18"/>
  <c r="P85" i="18" s="1"/>
  <c r="G84" i="18"/>
  <c r="I83" i="18"/>
  <c r="G83" i="18"/>
  <c r="P83" i="18" s="1"/>
  <c r="P82" i="18"/>
  <c r="J82" i="18"/>
  <c r="I82" i="18"/>
  <c r="G82" i="18"/>
  <c r="G81" i="18"/>
  <c r="I80" i="18"/>
  <c r="G80" i="18"/>
  <c r="P80" i="18" s="1"/>
  <c r="O79" i="18"/>
  <c r="M79" i="18"/>
  <c r="L79" i="18"/>
  <c r="J79" i="18"/>
  <c r="I79" i="18"/>
  <c r="G79" i="18"/>
  <c r="P79" i="18" s="1"/>
  <c r="P78" i="18"/>
  <c r="L78" i="18"/>
  <c r="J78" i="18"/>
  <c r="G78" i="18"/>
  <c r="G77" i="18"/>
  <c r="I76" i="18"/>
  <c r="G76" i="18"/>
  <c r="P76" i="18" s="1"/>
  <c r="P75" i="18"/>
  <c r="J75" i="18"/>
  <c r="I75" i="18"/>
  <c r="G75" i="18"/>
  <c r="P74" i="18"/>
  <c r="G74" i="18"/>
  <c r="O73" i="18"/>
  <c r="M73" i="18"/>
  <c r="L73" i="18"/>
  <c r="J73" i="18"/>
  <c r="I73" i="18"/>
  <c r="G73" i="18"/>
  <c r="P73" i="18" s="1"/>
  <c r="J72" i="18"/>
  <c r="G72" i="18"/>
  <c r="P72" i="18" s="1"/>
  <c r="M71" i="18"/>
  <c r="I71" i="18"/>
  <c r="G71" i="18"/>
  <c r="L71" i="18" s="1"/>
  <c r="O70" i="18"/>
  <c r="M70" i="18"/>
  <c r="L70" i="18"/>
  <c r="J70" i="18"/>
  <c r="I70" i="18"/>
  <c r="G70" i="18"/>
  <c r="P70" i="18" s="1"/>
  <c r="P69" i="18"/>
  <c r="O69" i="18"/>
  <c r="J69" i="18"/>
  <c r="G69" i="18"/>
  <c r="I69" i="18" s="1"/>
  <c r="P68" i="18"/>
  <c r="O68" i="18"/>
  <c r="I68" i="18"/>
  <c r="G68" i="18"/>
  <c r="J68" i="18" s="1"/>
  <c r="P67" i="18"/>
  <c r="O67" i="18"/>
  <c r="I67" i="18"/>
  <c r="G67" i="18"/>
  <c r="L67" i="18" s="1"/>
  <c r="P66" i="18"/>
  <c r="O66" i="18"/>
  <c r="I66" i="18"/>
  <c r="G66" i="18"/>
  <c r="M66" i="18" s="1"/>
  <c r="P65" i="18"/>
  <c r="M65" i="18"/>
  <c r="I65" i="18"/>
  <c r="G65" i="18"/>
  <c r="O65" i="18" s="1"/>
  <c r="O64" i="18"/>
  <c r="M64" i="18"/>
  <c r="L64" i="18"/>
  <c r="J64" i="18"/>
  <c r="I64" i="18"/>
  <c r="G64" i="18"/>
  <c r="P64" i="18" s="1"/>
  <c r="N62" i="18"/>
  <c r="K62" i="18"/>
  <c r="H62" i="18"/>
  <c r="O58" i="18"/>
  <c r="L58" i="18"/>
  <c r="J58" i="18"/>
  <c r="I58" i="18"/>
  <c r="G58" i="18"/>
  <c r="M58" i="18" s="1"/>
  <c r="M57" i="18"/>
  <c r="L57" i="18"/>
  <c r="J57" i="18"/>
  <c r="I57" i="18"/>
  <c r="G57" i="18"/>
  <c r="O57" i="18" s="1"/>
  <c r="O56" i="18"/>
  <c r="M56" i="18"/>
  <c r="L56" i="18"/>
  <c r="J56" i="18"/>
  <c r="I56" i="18"/>
  <c r="G56" i="18"/>
  <c r="P56" i="18" s="1"/>
  <c r="O55" i="18"/>
  <c r="M55" i="18"/>
  <c r="L55" i="18"/>
  <c r="J55" i="18"/>
  <c r="G55" i="18"/>
  <c r="I55" i="18" s="1"/>
  <c r="O54" i="18"/>
  <c r="M54" i="18"/>
  <c r="L54" i="18"/>
  <c r="I54" i="18"/>
  <c r="G54" i="18"/>
  <c r="J54" i="18" s="1"/>
  <c r="O53" i="18"/>
  <c r="M53" i="18"/>
  <c r="J53" i="18"/>
  <c r="I53" i="18"/>
  <c r="G53" i="18"/>
  <c r="L53" i="18" s="1"/>
  <c r="O52" i="18"/>
  <c r="L52" i="18"/>
  <c r="J52" i="18"/>
  <c r="I52" i="18"/>
  <c r="G52" i="18"/>
  <c r="M52" i="18" s="1"/>
  <c r="M51" i="18"/>
  <c r="L51" i="18"/>
  <c r="J51" i="18"/>
  <c r="I51" i="18"/>
  <c r="G51" i="18"/>
  <c r="O51" i="18" s="1"/>
  <c r="O50" i="18"/>
  <c r="M50" i="18"/>
  <c r="L50" i="18"/>
  <c r="J50" i="18"/>
  <c r="I50" i="18"/>
  <c r="G50" i="18"/>
  <c r="P50" i="18" s="1"/>
  <c r="O49" i="18"/>
  <c r="M49" i="18"/>
  <c r="L49" i="18"/>
  <c r="J49" i="18"/>
  <c r="G49" i="18"/>
  <c r="I49" i="18" s="1"/>
  <c r="O48" i="18"/>
  <c r="M48" i="18"/>
  <c r="L48" i="18"/>
  <c r="I48" i="18"/>
  <c r="G48" i="18"/>
  <c r="J48" i="18" s="1"/>
  <c r="O47" i="18"/>
  <c r="M47" i="18"/>
  <c r="J47" i="18"/>
  <c r="I47" i="18"/>
  <c r="G47" i="18"/>
  <c r="L47" i="18" s="1"/>
  <c r="O46" i="18"/>
  <c r="L46" i="18"/>
  <c r="J46" i="18"/>
  <c r="I46" i="18"/>
  <c r="G46" i="18"/>
  <c r="M46" i="18" s="1"/>
  <c r="M45" i="18"/>
  <c r="L45" i="18"/>
  <c r="J45" i="18"/>
  <c r="I45" i="18"/>
  <c r="G45" i="18"/>
  <c r="O45" i="18" s="1"/>
  <c r="O44" i="18"/>
  <c r="M44" i="18"/>
  <c r="L44" i="18"/>
  <c r="J44" i="18"/>
  <c r="I44" i="18"/>
  <c r="G44" i="18"/>
  <c r="P44" i="18" s="1"/>
  <c r="O43" i="18"/>
  <c r="M43" i="18"/>
  <c r="L43" i="18"/>
  <c r="J43" i="18"/>
  <c r="G43" i="18"/>
  <c r="I43" i="18" s="1"/>
  <c r="O42" i="18"/>
  <c r="M42" i="18"/>
  <c r="L42" i="18"/>
  <c r="I42" i="18"/>
  <c r="G42" i="18"/>
  <c r="J42" i="18" s="1"/>
  <c r="O41" i="18"/>
  <c r="M41" i="18"/>
  <c r="J41" i="18"/>
  <c r="I41" i="18"/>
  <c r="G41" i="18"/>
  <c r="L41" i="18" s="1"/>
  <c r="O40" i="18"/>
  <c r="L40" i="18"/>
  <c r="J40" i="18"/>
  <c r="I40" i="18"/>
  <c r="G40" i="18"/>
  <c r="M40" i="18" s="1"/>
  <c r="M39" i="18"/>
  <c r="L39" i="18"/>
  <c r="J39" i="18"/>
  <c r="I39" i="18"/>
  <c r="G39" i="18"/>
  <c r="O39" i="18" s="1"/>
  <c r="O38" i="18"/>
  <c r="M38" i="18"/>
  <c r="L38" i="18"/>
  <c r="J38" i="18"/>
  <c r="I38" i="18"/>
  <c r="G38" i="18"/>
  <c r="P38" i="18" s="1"/>
  <c r="O37" i="18"/>
  <c r="M37" i="18"/>
  <c r="L37" i="18"/>
  <c r="J37" i="18"/>
  <c r="G37" i="18"/>
  <c r="I37" i="18" s="1"/>
  <c r="O36" i="18"/>
  <c r="M36" i="18"/>
  <c r="L36" i="18"/>
  <c r="I36" i="18"/>
  <c r="G36" i="18"/>
  <c r="J36" i="18" s="1"/>
  <c r="O35" i="18"/>
  <c r="M35" i="18"/>
  <c r="J35" i="18"/>
  <c r="I35" i="18"/>
  <c r="G35" i="18"/>
  <c r="L35" i="18" s="1"/>
  <c r="O34" i="18"/>
  <c r="L34" i="18"/>
  <c r="J34" i="18"/>
  <c r="I34" i="18"/>
  <c r="G34" i="18"/>
  <c r="M34" i="18" s="1"/>
  <c r="N32" i="18"/>
  <c r="K32" i="18"/>
  <c r="H32" i="18"/>
  <c r="C3" i="18"/>
  <c r="Q29" i="6"/>
  <c r="G7" i="10"/>
  <c r="L7" i="10" s="1"/>
  <c r="N632" i="10"/>
  <c r="K632" i="10"/>
  <c r="H632" i="10"/>
  <c r="N602" i="10"/>
  <c r="K602" i="10"/>
  <c r="H602" i="10"/>
  <c r="N572" i="10"/>
  <c r="K572" i="10"/>
  <c r="H572" i="10"/>
  <c r="N542" i="10"/>
  <c r="K542" i="10"/>
  <c r="H542" i="10"/>
  <c r="N512" i="10"/>
  <c r="K512" i="10"/>
  <c r="H512" i="10"/>
  <c r="N482" i="10"/>
  <c r="K482" i="10"/>
  <c r="H482" i="10"/>
  <c r="N452" i="10"/>
  <c r="K452" i="10"/>
  <c r="H452" i="10"/>
  <c r="N422" i="10"/>
  <c r="K422" i="10"/>
  <c r="H422" i="10"/>
  <c r="N392" i="10"/>
  <c r="K392" i="10"/>
  <c r="H392" i="10"/>
  <c r="N362" i="10"/>
  <c r="K362" i="10"/>
  <c r="H362" i="10"/>
  <c r="N332" i="10"/>
  <c r="K332" i="10"/>
  <c r="H332" i="10"/>
  <c r="N302" i="10"/>
  <c r="K302" i="10"/>
  <c r="H302" i="10"/>
  <c r="N272" i="10"/>
  <c r="K272" i="10"/>
  <c r="H272" i="10"/>
  <c r="N242" i="10"/>
  <c r="K242" i="10"/>
  <c r="H242" i="10"/>
  <c r="N212" i="10"/>
  <c r="K212" i="10"/>
  <c r="H212" i="10"/>
  <c r="N182" i="10"/>
  <c r="K182" i="10"/>
  <c r="H182" i="10"/>
  <c r="N152" i="10"/>
  <c r="K152" i="10"/>
  <c r="H152" i="10"/>
  <c r="N122" i="10"/>
  <c r="K122" i="10"/>
  <c r="H122" i="10"/>
  <c r="N92" i="10"/>
  <c r="K92" i="10"/>
  <c r="H92" i="10"/>
  <c r="N62" i="10"/>
  <c r="K62" i="10"/>
  <c r="H62" i="10"/>
  <c r="N32" i="10"/>
  <c r="K32" i="10"/>
  <c r="H32" i="10"/>
  <c r="O88" i="10"/>
  <c r="G88" i="10"/>
  <c r="P88" i="10" s="1"/>
  <c r="M87" i="10"/>
  <c r="L87" i="10"/>
  <c r="G87" i="10"/>
  <c r="I87" i="10" s="1"/>
  <c r="G86" i="10"/>
  <c r="J86" i="10" s="1"/>
  <c r="O85" i="10"/>
  <c r="G85" i="10"/>
  <c r="L85" i="10" s="1"/>
  <c r="G84" i="10"/>
  <c r="M84" i="10" s="1"/>
  <c r="G83" i="10"/>
  <c r="P83" i="10" s="1"/>
  <c r="G82" i="10"/>
  <c r="P82" i="10" s="1"/>
  <c r="O81" i="10"/>
  <c r="G81" i="10"/>
  <c r="I81" i="10" s="1"/>
  <c r="G80" i="10"/>
  <c r="J80" i="10" s="1"/>
  <c r="O79" i="10"/>
  <c r="G79" i="10"/>
  <c r="L79" i="10" s="1"/>
  <c r="G78" i="10"/>
  <c r="M78" i="10" s="1"/>
  <c r="O77" i="10"/>
  <c r="M77" i="10"/>
  <c r="L77" i="10"/>
  <c r="G77" i="10"/>
  <c r="P77" i="10" s="1"/>
  <c r="O76" i="10"/>
  <c r="M76" i="10"/>
  <c r="L76" i="10"/>
  <c r="J76" i="10"/>
  <c r="G76" i="10"/>
  <c r="P76" i="10" s="1"/>
  <c r="G75" i="10"/>
  <c r="I75" i="10" s="1"/>
  <c r="G74" i="10"/>
  <c r="J74" i="10" s="1"/>
  <c r="G73" i="10"/>
  <c r="L73" i="10" s="1"/>
  <c r="G72" i="10"/>
  <c r="M72" i="10" s="1"/>
  <c r="O71" i="10"/>
  <c r="G71" i="10"/>
  <c r="P71" i="10" s="1"/>
  <c r="O70" i="10"/>
  <c r="G70" i="10"/>
  <c r="P70" i="10" s="1"/>
  <c r="O69" i="10"/>
  <c r="M69" i="10"/>
  <c r="G69" i="10"/>
  <c r="I69" i="10" s="1"/>
  <c r="G68" i="10"/>
  <c r="J68" i="10" s="1"/>
  <c r="O67" i="10"/>
  <c r="I67" i="10"/>
  <c r="G67" i="10"/>
  <c r="L67" i="10" s="1"/>
  <c r="G66" i="10"/>
  <c r="M66" i="10" s="1"/>
  <c r="M65" i="10"/>
  <c r="L65" i="10"/>
  <c r="J65" i="10"/>
  <c r="G65" i="10"/>
  <c r="P65" i="10" s="1"/>
  <c r="O64" i="10"/>
  <c r="M64" i="10"/>
  <c r="L64" i="10"/>
  <c r="J64" i="10"/>
  <c r="G64" i="10"/>
  <c r="P64" i="10" s="1"/>
  <c r="G118" i="10"/>
  <c r="P118" i="10" s="1"/>
  <c r="G117" i="10"/>
  <c r="I117" i="10" s="1"/>
  <c r="G116" i="10"/>
  <c r="J116" i="10" s="1"/>
  <c r="G115" i="10"/>
  <c r="L115" i="10" s="1"/>
  <c r="G114" i="10"/>
  <c r="P114" i="10" s="1"/>
  <c r="G113" i="10"/>
  <c r="O113" i="10" s="1"/>
  <c r="G112" i="10"/>
  <c r="P112" i="10" s="1"/>
  <c r="G111" i="10"/>
  <c r="I111" i="10" s="1"/>
  <c r="G110" i="10"/>
  <c r="J110" i="10" s="1"/>
  <c r="G109" i="10"/>
  <c r="L109" i="10" s="1"/>
  <c r="O108" i="10"/>
  <c r="M108" i="10"/>
  <c r="L108" i="10"/>
  <c r="G108" i="10"/>
  <c r="P108" i="10" s="1"/>
  <c r="G107" i="10"/>
  <c r="O107" i="10" s="1"/>
  <c r="O106" i="10"/>
  <c r="M106" i="10"/>
  <c r="L106" i="10"/>
  <c r="G106" i="10"/>
  <c r="P106" i="10" s="1"/>
  <c r="G105" i="10"/>
  <c r="I105" i="10" s="1"/>
  <c r="G104" i="10"/>
  <c r="J104" i="10" s="1"/>
  <c r="I103" i="10"/>
  <c r="G103" i="10"/>
  <c r="L103" i="10" s="1"/>
  <c r="G102" i="10"/>
  <c r="P102" i="10" s="1"/>
  <c r="G101" i="10"/>
  <c r="O101" i="10" s="1"/>
  <c r="I100" i="10"/>
  <c r="G100" i="10"/>
  <c r="P100" i="10" s="1"/>
  <c r="G99" i="10"/>
  <c r="I99" i="10" s="1"/>
  <c r="G98" i="10"/>
  <c r="J98" i="10" s="1"/>
  <c r="M97" i="10"/>
  <c r="J97" i="10"/>
  <c r="G97" i="10"/>
  <c r="L97" i="10" s="1"/>
  <c r="L96" i="10"/>
  <c r="J96" i="10"/>
  <c r="I96" i="10"/>
  <c r="G96" i="10"/>
  <c r="P96" i="10" s="1"/>
  <c r="G95" i="10"/>
  <c r="O95" i="10" s="1"/>
  <c r="M94" i="10"/>
  <c r="L94" i="10"/>
  <c r="I94" i="10"/>
  <c r="G94" i="10"/>
  <c r="P94" i="10" s="1"/>
  <c r="G148" i="10"/>
  <c r="P148" i="10" s="1"/>
  <c r="G147" i="10"/>
  <c r="I147" i="10" s="1"/>
  <c r="G146" i="10"/>
  <c r="J146" i="10" s="1"/>
  <c r="G145" i="10"/>
  <c r="L145" i="10" s="1"/>
  <c r="G144" i="10"/>
  <c r="M144" i="10" s="1"/>
  <c r="G143" i="10"/>
  <c r="P143" i="10" s="1"/>
  <c r="G142" i="10"/>
  <c r="P142" i="10" s="1"/>
  <c r="G141" i="10"/>
  <c r="I141" i="10" s="1"/>
  <c r="G140" i="10"/>
  <c r="J140" i="10" s="1"/>
  <c r="O139" i="10"/>
  <c r="G139" i="10"/>
  <c r="L139" i="10" s="1"/>
  <c r="G138" i="10"/>
  <c r="M138" i="10" s="1"/>
  <c r="G137" i="10"/>
  <c r="P137" i="10" s="1"/>
  <c r="O136" i="10"/>
  <c r="M136" i="10"/>
  <c r="L136" i="10"/>
  <c r="G136" i="10"/>
  <c r="P136" i="10" s="1"/>
  <c r="G135" i="10"/>
  <c r="I135" i="10" s="1"/>
  <c r="G134" i="10"/>
  <c r="J134" i="10" s="1"/>
  <c r="G133" i="10"/>
  <c r="L133" i="10" s="1"/>
  <c r="G132" i="10"/>
  <c r="M132" i="10" s="1"/>
  <c r="G131" i="10"/>
  <c r="P131" i="10" s="1"/>
  <c r="G130" i="10"/>
  <c r="P130" i="10" s="1"/>
  <c r="L129" i="10"/>
  <c r="G129" i="10"/>
  <c r="I129" i="10" s="1"/>
  <c r="G128" i="10"/>
  <c r="J128" i="10" s="1"/>
  <c r="G127" i="10"/>
  <c r="L127" i="10" s="1"/>
  <c r="G126" i="10"/>
  <c r="M126" i="10" s="1"/>
  <c r="O125" i="10"/>
  <c r="M125" i="10"/>
  <c r="G125" i="10"/>
  <c r="P125" i="10" s="1"/>
  <c r="G124" i="10"/>
  <c r="P124" i="10" s="1"/>
  <c r="G178" i="10"/>
  <c r="P178" i="10" s="1"/>
  <c r="G177" i="10"/>
  <c r="P177" i="10" s="1"/>
  <c r="G176" i="10"/>
  <c r="I176" i="10" s="1"/>
  <c r="G175" i="10"/>
  <c r="L175" i="10" s="1"/>
  <c r="G174" i="10"/>
  <c r="M174" i="10" s="1"/>
  <c r="G173" i="10"/>
  <c r="P173" i="10" s="1"/>
  <c r="G172" i="10"/>
  <c r="P172" i="10" s="1"/>
  <c r="G171" i="10"/>
  <c r="P171" i="10" s="1"/>
  <c r="G170" i="10"/>
  <c r="P170" i="10" s="1"/>
  <c r="G169" i="10"/>
  <c r="L169" i="10" s="1"/>
  <c r="G168" i="10"/>
  <c r="M168" i="10" s="1"/>
  <c r="G167" i="10"/>
  <c r="P167" i="10" s="1"/>
  <c r="G166" i="10"/>
  <c r="P166" i="10" s="1"/>
  <c r="G165" i="10"/>
  <c r="P165" i="10" s="1"/>
  <c r="G164" i="10"/>
  <c r="P164" i="10" s="1"/>
  <c r="G163" i="10"/>
  <c r="L163" i="10" s="1"/>
  <c r="G162" i="10"/>
  <c r="M162" i="10" s="1"/>
  <c r="G161" i="10"/>
  <c r="P161" i="10" s="1"/>
  <c r="G160" i="10"/>
  <c r="P160" i="10" s="1"/>
  <c r="L159" i="10"/>
  <c r="G159" i="10"/>
  <c r="P159" i="10" s="1"/>
  <c r="G158" i="10"/>
  <c r="P158" i="10" s="1"/>
  <c r="G157" i="10"/>
  <c r="L157" i="10" s="1"/>
  <c r="G156" i="10"/>
  <c r="M156" i="10" s="1"/>
  <c r="G155" i="10"/>
  <c r="P155" i="10" s="1"/>
  <c r="G154" i="10"/>
  <c r="P154" i="10" s="1"/>
  <c r="G208" i="10"/>
  <c r="P208" i="10" s="1"/>
  <c r="G207" i="10"/>
  <c r="I207" i="10" s="1"/>
  <c r="G206" i="10"/>
  <c r="J206" i="10" s="1"/>
  <c r="G205" i="10"/>
  <c r="L205" i="10" s="1"/>
  <c r="G204" i="10"/>
  <c r="M204" i="10" s="1"/>
  <c r="G203" i="10"/>
  <c r="P203" i="10" s="1"/>
  <c r="G202" i="10"/>
  <c r="P202" i="10" s="1"/>
  <c r="G201" i="10"/>
  <c r="I201" i="10" s="1"/>
  <c r="G200" i="10"/>
  <c r="J200" i="10" s="1"/>
  <c r="G199" i="10"/>
  <c r="L199" i="10" s="1"/>
  <c r="G198" i="10"/>
  <c r="M198" i="10" s="1"/>
  <c r="G197" i="10"/>
  <c r="P197" i="10" s="1"/>
  <c r="G196" i="10"/>
  <c r="P196" i="10" s="1"/>
  <c r="G195" i="10"/>
  <c r="I195" i="10" s="1"/>
  <c r="G194" i="10"/>
  <c r="J194" i="10" s="1"/>
  <c r="G193" i="10"/>
  <c r="L193" i="10" s="1"/>
  <c r="G192" i="10"/>
  <c r="M192" i="10" s="1"/>
  <c r="G191" i="10"/>
  <c r="P191" i="10" s="1"/>
  <c r="G190" i="10"/>
  <c r="P190" i="10" s="1"/>
  <c r="G189" i="10"/>
  <c r="I189" i="10" s="1"/>
  <c r="G188" i="10"/>
  <c r="J188" i="10" s="1"/>
  <c r="O187" i="10"/>
  <c r="G187" i="10"/>
  <c r="L187" i="10" s="1"/>
  <c r="G186" i="10"/>
  <c r="M186" i="10" s="1"/>
  <c r="G185" i="10"/>
  <c r="P185" i="10" s="1"/>
  <c r="O184" i="10"/>
  <c r="M184" i="10"/>
  <c r="L184" i="10"/>
  <c r="G184" i="10"/>
  <c r="P184" i="10" s="1"/>
  <c r="G238" i="10"/>
  <c r="P238" i="10" s="1"/>
  <c r="G237" i="10"/>
  <c r="I237" i="10" s="1"/>
  <c r="O236" i="10"/>
  <c r="M236" i="10"/>
  <c r="G236" i="10"/>
  <c r="P236" i="10" s="1"/>
  <c r="G235" i="10"/>
  <c r="L235" i="10" s="1"/>
  <c r="G234" i="10"/>
  <c r="M234" i="10" s="1"/>
  <c r="G233" i="10"/>
  <c r="P233" i="10" s="1"/>
  <c r="G232" i="10"/>
  <c r="P232" i="10" s="1"/>
  <c r="G231" i="10"/>
  <c r="I231" i="10" s="1"/>
  <c r="G230" i="10"/>
  <c r="P230" i="10" s="1"/>
  <c r="G229" i="10"/>
  <c r="L229" i="10" s="1"/>
  <c r="G228" i="10"/>
  <c r="M228" i="10" s="1"/>
  <c r="G227" i="10"/>
  <c r="P227" i="10" s="1"/>
  <c r="G226" i="10"/>
  <c r="P226" i="10" s="1"/>
  <c r="G225" i="10"/>
  <c r="I225" i="10" s="1"/>
  <c r="G224" i="10"/>
  <c r="P224" i="10" s="1"/>
  <c r="G223" i="10"/>
  <c r="L223" i="10" s="1"/>
  <c r="G222" i="10"/>
  <c r="M222" i="10" s="1"/>
  <c r="G221" i="10"/>
  <c r="P221" i="10" s="1"/>
  <c r="G220" i="10"/>
  <c r="P220" i="10" s="1"/>
  <c r="G219" i="10"/>
  <c r="I219" i="10" s="1"/>
  <c r="G218" i="10"/>
  <c r="P218" i="10" s="1"/>
  <c r="G217" i="10"/>
  <c r="L217" i="10" s="1"/>
  <c r="G216" i="10"/>
  <c r="M216" i="10" s="1"/>
  <c r="G215" i="10"/>
  <c r="P215" i="10" s="1"/>
  <c r="G214" i="10"/>
  <c r="P214" i="10" s="1"/>
  <c r="G268" i="10"/>
  <c r="P268" i="10" s="1"/>
  <c r="G267" i="10"/>
  <c r="I267" i="10" s="1"/>
  <c r="G266" i="10"/>
  <c r="J266" i="10" s="1"/>
  <c r="G265" i="10"/>
  <c r="L265" i="10" s="1"/>
  <c r="G264" i="10"/>
  <c r="M264" i="10" s="1"/>
  <c r="G263" i="10"/>
  <c r="P263" i="10" s="1"/>
  <c r="G262" i="10"/>
  <c r="P262" i="10" s="1"/>
  <c r="G261" i="10"/>
  <c r="I261" i="10" s="1"/>
  <c r="G260" i="10"/>
  <c r="J260" i="10" s="1"/>
  <c r="G259" i="10"/>
  <c r="L259" i="10" s="1"/>
  <c r="G258" i="10"/>
  <c r="M258" i="10" s="1"/>
  <c r="G257" i="10"/>
  <c r="P257" i="10" s="1"/>
  <c r="G256" i="10"/>
  <c r="P256" i="10" s="1"/>
  <c r="G255" i="10"/>
  <c r="I255" i="10" s="1"/>
  <c r="G254" i="10"/>
  <c r="J254" i="10" s="1"/>
  <c r="G253" i="10"/>
  <c r="L253" i="10" s="1"/>
  <c r="G252" i="10"/>
  <c r="M252" i="10" s="1"/>
  <c r="G251" i="10"/>
  <c r="P251" i="10" s="1"/>
  <c r="G250" i="10"/>
  <c r="P250" i="10" s="1"/>
  <c r="G249" i="10"/>
  <c r="I249" i="10" s="1"/>
  <c r="G248" i="10"/>
  <c r="J248" i="10" s="1"/>
  <c r="G247" i="10"/>
  <c r="L247" i="10" s="1"/>
  <c r="G246" i="10"/>
  <c r="M246" i="10" s="1"/>
  <c r="G245" i="10"/>
  <c r="P245" i="10" s="1"/>
  <c r="G244" i="10"/>
  <c r="P244" i="10" s="1"/>
  <c r="G298" i="10"/>
  <c r="P298" i="10" s="1"/>
  <c r="G297" i="10"/>
  <c r="P297" i="10" s="1"/>
  <c r="G296" i="10"/>
  <c r="I296" i="10" s="1"/>
  <c r="G295" i="10"/>
  <c r="P295" i="10" s="1"/>
  <c r="G294" i="10"/>
  <c r="M294" i="10" s="1"/>
  <c r="G293" i="10"/>
  <c r="P293" i="10" s="1"/>
  <c r="G292" i="10"/>
  <c r="P292" i="10" s="1"/>
  <c r="G291" i="10"/>
  <c r="P291" i="10" s="1"/>
  <c r="G290" i="10"/>
  <c r="I290" i="10" s="1"/>
  <c r="G289" i="10"/>
  <c r="P289" i="10" s="1"/>
  <c r="G288" i="10"/>
  <c r="M288" i="10" s="1"/>
  <c r="G287" i="10"/>
  <c r="P287" i="10" s="1"/>
  <c r="G286" i="10"/>
  <c r="P286" i="10" s="1"/>
  <c r="G285" i="10"/>
  <c r="P285" i="10" s="1"/>
  <c r="G284" i="10"/>
  <c r="I284" i="10" s="1"/>
  <c r="G283" i="10"/>
  <c r="P283" i="10" s="1"/>
  <c r="G282" i="10"/>
  <c r="M282" i="10" s="1"/>
  <c r="G281" i="10"/>
  <c r="P281" i="10" s="1"/>
  <c r="G280" i="10"/>
  <c r="P280" i="10" s="1"/>
  <c r="G279" i="10"/>
  <c r="P279" i="10" s="1"/>
  <c r="G278" i="10"/>
  <c r="I278" i="10" s="1"/>
  <c r="G277" i="10"/>
  <c r="P277" i="10" s="1"/>
  <c r="G276" i="10"/>
  <c r="M276" i="10" s="1"/>
  <c r="G275" i="10"/>
  <c r="P275" i="10" s="1"/>
  <c r="G274" i="10"/>
  <c r="P274" i="10" s="1"/>
  <c r="G328" i="10"/>
  <c r="P328" i="10" s="1"/>
  <c r="G327" i="10"/>
  <c r="I327" i="10" s="1"/>
  <c r="G326" i="10"/>
  <c r="J326" i="10" s="1"/>
  <c r="G325" i="10"/>
  <c r="L325" i="10" s="1"/>
  <c r="G324" i="10"/>
  <c r="M324" i="10" s="1"/>
  <c r="G323" i="10"/>
  <c r="O323" i="10" s="1"/>
  <c r="G322" i="10"/>
  <c r="P322" i="10" s="1"/>
  <c r="G321" i="10"/>
  <c r="I321" i="10" s="1"/>
  <c r="G320" i="10"/>
  <c r="J320" i="10" s="1"/>
  <c r="G319" i="10"/>
  <c r="L319" i="10" s="1"/>
  <c r="G318" i="10"/>
  <c r="M318" i="10" s="1"/>
  <c r="G317" i="10"/>
  <c r="O317" i="10" s="1"/>
  <c r="G316" i="10"/>
  <c r="P316" i="10" s="1"/>
  <c r="G315" i="10"/>
  <c r="I315" i="10" s="1"/>
  <c r="G314" i="10"/>
  <c r="J314" i="10" s="1"/>
  <c r="G313" i="10"/>
  <c r="L313" i="10" s="1"/>
  <c r="G312" i="10"/>
  <c r="M312" i="10" s="1"/>
  <c r="G311" i="10"/>
  <c r="O311" i="10" s="1"/>
  <c r="G310" i="10"/>
  <c r="P310" i="10" s="1"/>
  <c r="G309" i="10"/>
  <c r="I309" i="10" s="1"/>
  <c r="G308" i="10"/>
  <c r="J308" i="10" s="1"/>
  <c r="G307" i="10"/>
  <c r="L307" i="10" s="1"/>
  <c r="G306" i="10"/>
  <c r="M306" i="10" s="1"/>
  <c r="G305" i="10"/>
  <c r="O305" i="10" s="1"/>
  <c r="G304" i="10"/>
  <c r="P304" i="10" s="1"/>
  <c r="G358" i="10"/>
  <c r="P358" i="10" s="1"/>
  <c r="G357" i="10"/>
  <c r="I357" i="10" s="1"/>
  <c r="G356" i="10"/>
  <c r="J356" i="10" s="1"/>
  <c r="G355" i="10"/>
  <c r="L355" i="10" s="1"/>
  <c r="G354" i="10"/>
  <c r="M354" i="10" s="1"/>
  <c r="G353" i="10"/>
  <c r="P353" i="10" s="1"/>
  <c r="G352" i="10"/>
  <c r="P352" i="10" s="1"/>
  <c r="G351" i="10"/>
  <c r="I351" i="10" s="1"/>
  <c r="G350" i="10"/>
  <c r="J350" i="10" s="1"/>
  <c r="G349" i="10"/>
  <c r="L349" i="10" s="1"/>
  <c r="G348" i="10"/>
  <c r="M348" i="10" s="1"/>
  <c r="G347" i="10"/>
  <c r="P347" i="10" s="1"/>
  <c r="G346" i="10"/>
  <c r="P346" i="10" s="1"/>
  <c r="G345" i="10"/>
  <c r="I345" i="10" s="1"/>
  <c r="G344" i="10"/>
  <c r="J344" i="10" s="1"/>
  <c r="G343" i="10"/>
  <c r="L343" i="10" s="1"/>
  <c r="G342" i="10"/>
  <c r="M342" i="10" s="1"/>
  <c r="G341" i="10"/>
  <c r="P341" i="10" s="1"/>
  <c r="G340" i="10"/>
  <c r="P340" i="10" s="1"/>
  <c r="G339" i="10"/>
  <c r="I339" i="10" s="1"/>
  <c r="G338" i="10"/>
  <c r="J338" i="10" s="1"/>
  <c r="G337" i="10"/>
  <c r="L337" i="10" s="1"/>
  <c r="G336" i="10"/>
  <c r="M336" i="10" s="1"/>
  <c r="G335" i="10"/>
  <c r="P335" i="10" s="1"/>
  <c r="G334" i="10"/>
  <c r="P334" i="10" s="1"/>
  <c r="G388" i="10"/>
  <c r="P388" i="10" s="1"/>
  <c r="G387" i="10"/>
  <c r="I387" i="10" s="1"/>
  <c r="G386" i="10"/>
  <c r="J386" i="10" s="1"/>
  <c r="G385" i="10"/>
  <c r="L385" i="10" s="1"/>
  <c r="G384" i="10"/>
  <c r="M384" i="10" s="1"/>
  <c r="G383" i="10"/>
  <c r="P383" i="10" s="1"/>
  <c r="G382" i="10"/>
  <c r="P382" i="10" s="1"/>
  <c r="G381" i="10"/>
  <c r="I381" i="10" s="1"/>
  <c r="G380" i="10"/>
  <c r="J380" i="10" s="1"/>
  <c r="G379" i="10"/>
  <c r="L379" i="10" s="1"/>
  <c r="G378" i="10"/>
  <c r="M378" i="10" s="1"/>
  <c r="G377" i="10"/>
  <c r="P377" i="10" s="1"/>
  <c r="G376" i="10"/>
  <c r="P376" i="10" s="1"/>
  <c r="G375" i="10"/>
  <c r="I375" i="10" s="1"/>
  <c r="G374" i="10"/>
  <c r="J374" i="10" s="1"/>
  <c r="G373" i="10"/>
  <c r="L373" i="10" s="1"/>
  <c r="G372" i="10"/>
  <c r="M372" i="10" s="1"/>
  <c r="G371" i="10"/>
  <c r="P371" i="10" s="1"/>
  <c r="G370" i="10"/>
  <c r="P370" i="10" s="1"/>
  <c r="G369" i="10"/>
  <c r="I369" i="10" s="1"/>
  <c r="G368" i="10"/>
  <c r="J368" i="10" s="1"/>
  <c r="G367" i="10"/>
  <c r="L367" i="10" s="1"/>
  <c r="G366" i="10"/>
  <c r="M366" i="10" s="1"/>
  <c r="G365" i="10"/>
  <c r="P365" i="10" s="1"/>
  <c r="G364" i="10"/>
  <c r="P364" i="10" s="1"/>
  <c r="G418" i="10"/>
  <c r="P418" i="10" s="1"/>
  <c r="G417" i="10"/>
  <c r="P417" i="10" s="1"/>
  <c r="G416" i="10"/>
  <c r="P416" i="10" s="1"/>
  <c r="G415" i="10"/>
  <c r="L415" i="10" s="1"/>
  <c r="G414" i="10"/>
  <c r="M414" i="10" s="1"/>
  <c r="G413" i="10"/>
  <c r="P413" i="10" s="1"/>
  <c r="G412" i="10"/>
  <c r="P412" i="10" s="1"/>
  <c r="G411" i="10"/>
  <c r="P411" i="10" s="1"/>
  <c r="G410" i="10"/>
  <c r="P410" i="10" s="1"/>
  <c r="G409" i="10"/>
  <c r="L409" i="10" s="1"/>
  <c r="G408" i="10"/>
  <c r="M408" i="10" s="1"/>
  <c r="G407" i="10"/>
  <c r="P407" i="10" s="1"/>
  <c r="G406" i="10"/>
  <c r="P406" i="10" s="1"/>
  <c r="G405" i="10"/>
  <c r="P405" i="10" s="1"/>
  <c r="G404" i="10"/>
  <c r="P404" i="10" s="1"/>
  <c r="G403" i="10"/>
  <c r="L403" i="10" s="1"/>
  <c r="G402" i="10"/>
  <c r="M402" i="10" s="1"/>
  <c r="G401" i="10"/>
  <c r="P401" i="10" s="1"/>
  <c r="G400" i="10"/>
  <c r="P400" i="10" s="1"/>
  <c r="G399" i="10"/>
  <c r="P399" i="10" s="1"/>
  <c r="G398" i="10"/>
  <c r="P398" i="10" s="1"/>
  <c r="G397" i="10"/>
  <c r="L397" i="10" s="1"/>
  <c r="G396" i="10"/>
  <c r="M396" i="10" s="1"/>
  <c r="G395" i="10"/>
  <c r="P395" i="10" s="1"/>
  <c r="G394" i="10"/>
  <c r="P394" i="10" s="1"/>
  <c r="G448" i="10"/>
  <c r="P448" i="10" s="1"/>
  <c r="G447" i="10"/>
  <c r="I447" i="10" s="1"/>
  <c r="G446" i="10"/>
  <c r="J446" i="10" s="1"/>
  <c r="G445" i="10"/>
  <c r="L445" i="10" s="1"/>
  <c r="G444" i="10"/>
  <c r="M444" i="10" s="1"/>
  <c r="G443" i="10"/>
  <c r="P443" i="10" s="1"/>
  <c r="G442" i="10"/>
  <c r="P442" i="10" s="1"/>
  <c r="G441" i="10"/>
  <c r="I441" i="10" s="1"/>
  <c r="G440" i="10"/>
  <c r="J440" i="10" s="1"/>
  <c r="G439" i="10"/>
  <c r="L439" i="10" s="1"/>
  <c r="G438" i="10"/>
  <c r="M438" i="10" s="1"/>
  <c r="G437" i="10"/>
  <c r="P437" i="10" s="1"/>
  <c r="G436" i="10"/>
  <c r="P436" i="10" s="1"/>
  <c r="G435" i="10"/>
  <c r="I435" i="10" s="1"/>
  <c r="G434" i="10"/>
  <c r="J434" i="10" s="1"/>
  <c r="G433" i="10"/>
  <c r="L433" i="10" s="1"/>
  <c r="G432" i="10"/>
  <c r="M432" i="10" s="1"/>
  <c r="G431" i="10"/>
  <c r="P431" i="10" s="1"/>
  <c r="G430" i="10"/>
  <c r="P430" i="10" s="1"/>
  <c r="G429" i="10"/>
  <c r="I429" i="10" s="1"/>
  <c r="G428" i="10"/>
  <c r="J428" i="10" s="1"/>
  <c r="G427" i="10"/>
  <c r="L427" i="10" s="1"/>
  <c r="G426" i="10"/>
  <c r="M426" i="10" s="1"/>
  <c r="G425" i="10"/>
  <c r="P425" i="10" s="1"/>
  <c r="G424" i="10"/>
  <c r="P424" i="10" s="1"/>
  <c r="G478" i="10"/>
  <c r="P478" i="10" s="1"/>
  <c r="G477" i="10"/>
  <c r="P477" i="10" s="1"/>
  <c r="G476" i="10"/>
  <c r="P476" i="10" s="1"/>
  <c r="G475" i="10"/>
  <c r="L475" i="10" s="1"/>
  <c r="G474" i="10"/>
  <c r="M474" i="10" s="1"/>
  <c r="G473" i="10"/>
  <c r="O473" i="10" s="1"/>
  <c r="G472" i="10"/>
  <c r="P472" i="10" s="1"/>
  <c r="G471" i="10"/>
  <c r="P471" i="10" s="1"/>
  <c r="G470" i="10"/>
  <c r="P470" i="10" s="1"/>
  <c r="G469" i="10"/>
  <c r="L469" i="10" s="1"/>
  <c r="G468" i="10"/>
  <c r="M468" i="10" s="1"/>
  <c r="G467" i="10"/>
  <c r="O467" i="10" s="1"/>
  <c r="G466" i="10"/>
  <c r="P466" i="10" s="1"/>
  <c r="G465" i="10"/>
  <c r="P465" i="10" s="1"/>
  <c r="G464" i="10"/>
  <c r="P464" i="10" s="1"/>
  <c r="G463" i="10"/>
  <c r="L463" i="10" s="1"/>
  <c r="G462" i="10"/>
  <c r="M462" i="10" s="1"/>
  <c r="G461" i="10"/>
  <c r="O461" i="10" s="1"/>
  <c r="G460" i="10"/>
  <c r="P460" i="10" s="1"/>
  <c r="G459" i="10"/>
  <c r="P459" i="10" s="1"/>
  <c r="G458" i="10"/>
  <c r="P458" i="10" s="1"/>
  <c r="G457" i="10"/>
  <c r="L457" i="10" s="1"/>
  <c r="G456" i="10"/>
  <c r="M456" i="10" s="1"/>
  <c r="G455" i="10"/>
  <c r="O455" i="10" s="1"/>
  <c r="G454" i="10"/>
  <c r="P454" i="10" s="1"/>
  <c r="G508" i="10"/>
  <c r="P508" i="10" s="1"/>
  <c r="G507" i="10"/>
  <c r="I507" i="10" s="1"/>
  <c r="G506" i="10"/>
  <c r="P506" i="10" s="1"/>
  <c r="G505" i="10"/>
  <c r="L505" i="10" s="1"/>
  <c r="G504" i="10"/>
  <c r="M504" i="10" s="1"/>
  <c r="G503" i="10"/>
  <c r="P503" i="10" s="1"/>
  <c r="G502" i="10"/>
  <c r="P502" i="10" s="1"/>
  <c r="G501" i="10"/>
  <c r="I501" i="10" s="1"/>
  <c r="G500" i="10"/>
  <c r="P500" i="10" s="1"/>
  <c r="G499" i="10"/>
  <c r="L499" i="10" s="1"/>
  <c r="G498" i="10"/>
  <c r="M498" i="10" s="1"/>
  <c r="G497" i="10"/>
  <c r="P497" i="10" s="1"/>
  <c r="G496" i="10"/>
  <c r="P496" i="10" s="1"/>
  <c r="G495" i="10"/>
  <c r="I495" i="10" s="1"/>
  <c r="G494" i="10"/>
  <c r="P494" i="10" s="1"/>
  <c r="G493" i="10"/>
  <c r="L493" i="10" s="1"/>
  <c r="G492" i="10"/>
  <c r="M492" i="10" s="1"/>
  <c r="G491" i="10"/>
  <c r="P491" i="10" s="1"/>
  <c r="G490" i="10"/>
  <c r="P490" i="10" s="1"/>
  <c r="G489" i="10"/>
  <c r="I489" i="10" s="1"/>
  <c r="G488" i="10"/>
  <c r="P488" i="10" s="1"/>
  <c r="G487" i="10"/>
  <c r="L487" i="10" s="1"/>
  <c r="G486" i="10"/>
  <c r="M486" i="10" s="1"/>
  <c r="G485" i="10"/>
  <c r="P485" i="10" s="1"/>
  <c r="G484" i="10"/>
  <c r="P484" i="10" s="1"/>
  <c r="G538" i="10"/>
  <c r="P538" i="10" s="1"/>
  <c r="G537" i="10"/>
  <c r="I537" i="10" s="1"/>
  <c r="G536" i="10"/>
  <c r="J536" i="10" s="1"/>
  <c r="G535" i="10"/>
  <c r="L535" i="10" s="1"/>
  <c r="G534" i="10"/>
  <c r="M534" i="10" s="1"/>
  <c r="G533" i="10"/>
  <c r="P533" i="10" s="1"/>
  <c r="G532" i="10"/>
  <c r="P532" i="10" s="1"/>
  <c r="G531" i="10"/>
  <c r="I531" i="10" s="1"/>
  <c r="G530" i="10"/>
  <c r="J530" i="10" s="1"/>
  <c r="G529" i="10"/>
  <c r="L529" i="10" s="1"/>
  <c r="G528" i="10"/>
  <c r="M528" i="10" s="1"/>
  <c r="G527" i="10"/>
  <c r="P527" i="10" s="1"/>
  <c r="G526" i="10"/>
  <c r="P526" i="10" s="1"/>
  <c r="G525" i="10"/>
  <c r="I525" i="10" s="1"/>
  <c r="G524" i="10"/>
  <c r="J524" i="10" s="1"/>
  <c r="G523" i="10"/>
  <c r="L523" i="10" s="1"/>
  <c r="G522" i="10"/>
  <c r="M522" i="10" s="1"/>
  <c r="G521" i="10"/>
  <c r="P521" i="10" s="1"/>
  <c r="G520" i="10"/>
  <c r="P520" i="10" s="1"/>
  <c r="G519" i="10"/>
  <c r="I519" i="10" s="1"/>
  <c r="G518" i="10"/>
  <c r="J518" i="10" s="1"/>
  <c r="G517" i="10"/>
  <c r="L517" i="10" s="1"/>
  <c r="G516" i="10"/>
  <c r="M516" i="10" s="1"/>
  <c r="G515" i="10"/>
  <c r="P515" i="10" s="1"/>
  <c r="G514" i="10"/>
  <c r="P514" i="10" s="1"/>
  <c r="G568" i="10"/>
  <c r="P568" i="10" s="1"/>
  <c r="G567" i="10"/>
  <c r="I567" i="10" s="1"/>
  <c r="G566" i="10"/>
  <c r="J566" i="10" s="1"/>
  <c r="G565" i="10"/>
  <c r="L565" i="10" s="1"/>
  <c r="G564" i="10"/>
  <c r="M564" i="10" s="1"/>
  <c r="G563" i="10"/>
  <c r="P563" i="10" s="1"/>
  <c r="G562" i="10"/>
  <c r="P562" i="10" s="1"/>
  <c r="G561" i="10"/>
  <c r="I561" i="10" s="1"/>
  <c r="G560" i="10"/>
  <c r="J560" i="10" s="1"/>
  <c r="G559" i="10"/>
  <c r="L559" i="10" s="1"/>
  <c r="G558" i="10"/>
  <c r="L558" i="10" s="1"/>
  <c r="G557" i="10"/>
  <c r="P557" i="10" s="1"/>
  <c r="G556" i="10"/>
  <c r="P556" i="10" s="1"/>
  <c r="G555" i="10"/>
  <c r="P555" i="10" s="1"/>
  <c r="G554" i="10"/>
  <c r="J554" i="10" s="1"/>
  <c r="G553" i="10"/>
  <c r="J553" i="10" s="1"/>
  <c r="G552" i="10"/>
  <c r="M552" i="10" s="1"/>
  <c r="G551" i="10"/>
  <c r="P551" i="10" s="1"/>
  <c r="G550" i="10"/>
  <c r="P550" i="10" s="1"/>
  <c r="G549" i="10"/>
  <c r="M549" i="10" s="1"/>
  <c r="G548" i="10"/>
  <c r="I548" i="10" s="1"/>
  <c r="G547" i="10"/>
  <c r="J547" i="10" s="1"/>
  <c r="G546" i="10"/>
  <c r="M546" i="10" s="1"/>
  <c r="G545" i="10"/>
  <c r="P545" i="10" s="1"/>
  <c r="G544" i="10"/>
  <c r="P544" i="10" s="1"/>
  <c r="G598" i="10"/>
  <c r="P598" i="10" s="1"/>
  <c r="G597" i="10"/>
  <c r="I597" i="10" s="1"/>
  <c r="G596" i="10"/>
  <c r="J596" i="10" s="1"/>
  <c r="G595" i="10"/>
  <c r="L595" i="10" s="1"/>
  <c r="G594" i="10"/>
  <c r="M594" i="10" s="1"/>
  <c r="G593" i="10"/>
  <c r="P593" i="10" s="1"/>
  <c r="G592" i="10"/>
  <c r="P592" i="10" s="1"/>
  <c r="G591" i="10"/>
  <c r="I591" i="10" s="1"/>
  <c r="G590" i="10"/>
  <c r="P590" i="10" s="1"/>
  <c r="G589" i="10"/>
  <c r="L589" i="10" s="1"/>
  <c r="G588" i="10"/>
  <c r="M588" i="10" s="1"/>
  <c r="G587" i="10"/>
  <c r="P587" i="10" s="1"/>
  <c r="G586" i="10"/>
  <c r="P586" i="10" s="1"/>
  <c r="G585" i="10"/>
  <c r="P585" i="10" s="1"/>
  <c r="G584" i="10"/>
  <c r="J584" i="10" s="1"/>
  <c r="G583" i="10"/>
  <c r="J583" i="10" s="1"/>
  <c r="G582" i="10"/>
  <c r="L582" i="10" s="1"/>
  <c r="G581" i="10"/>
  <c r="P581" i="10" s="1"/>
  <c r="G580" i="10"/>
  <c r="I580" i="10" s="1"/>
  <c r="G579" i="10"/>
  <c r="I579" i="10" s="1"/>
  <c r="G578" i="10"/>
  <c r="P578" i="10" s="1"/>
  <c r="G577" i="10"/>
  <c r="J577" i="10" s="1"/>
  <c r="G576" i="10"/>
  <c r="P576" i="10" s="1"/>
  <c r="G575" i="10"/>
  <c r="P575" i="10" s="1"/>
  <c r="G574" i="10"/>
  <c r="P574" i="10" s="1"/>
  <c r="G628" i="10"/>
  <c r="O628" i="10" s="1"/>
  <c r="G627" i="10"/>
  <c r="P627" i="10" s="1"/>
  <c r="G626" i="10"/>
  <c r="I626" i="10" s="1"/>
  <c r="G625" i="10"/>
  <c r="J625" i="10" s="1"/>
  <c r="G624" i="10"/>
  <c r="L624" i="10" s="1"/>
  <c r="G623" i="10"/>
  <c r="P623" i="10" s="1"/>
  <c r="G622" i="10"/>
  <c r="O622" i="10" s="1"/>
  <c r="G621" i="10"/>
  <c r="P621" i="10" s="1"/>
  <c r="G620" i="10"/>
  <c r="I620" i="10" s="1"/>
  <c r="G619" i="10"/>
  <c r="J619" i="10" s="1"/>
  <c r="G618" i="10"/>
  <c r="L618" i="10" s="1"/>
  <c r="G617" i="10"/>
  <c r="P617" i="10" s="1"/>
  <c r="G616" i="10"/>
  <c r="O616" i="10" s="1"/>
  <c r="G615" i="10"/>
  <c r="P615" i="10" s="1"/>
  <c r="G614" i="10"/>
  <c r="I614" i="10" s="1"/>
  <c r="G613" i="10"/>
  <c r="J613" i="10" s="1"/>
  <c r="G612" i="10"/>
  <c r="L612" i="10" s="1"/>
  <c r="G611" i="10"/>
  <c r="P611" i="10" s="1"/>
  <c r="G610" i="10"/>
  <c r="O610" i="10" s="1"/>
  <c r="G609" i="10"/>
  <c r="P609" i="10" s="1"/>
  <c r="G608" i="10"/>
  <c r="I608" i="10" s="1"/>
  <c r="G607" i="10"/>
  <c r="J607" i="10" s="1"/>
  <c r="G606" i="10"/>
  <c r="L606" i="10" s="1"/>
  <c r="G605" i="10"/>
  <c r="P605" i="10" s="1"/>
  <c r="G604" i="10"/>
  <c r="O604" i="10" s="1"/>
  <c r="G658" i="10"/>
  <c r="P658" i="10" s="1"/>
  <c r="G657" i="10"/>
  <c r="I657" i="10" s="1"/>
  <c r="G656" i="10"/>
  <c r="J656" i="10" s="1"/>
  <c r="G655" i="10"/>
  <c r="I655" i="10" s="1"/>
  <c r="G654" i="10"/>
  <c r="M654" i="10" s="1"/>
  <c r="G653" i="10"/>
  <c r="P653" i="10" s="1"/>
  <c r="G652" i="10"/>
  <c r="I652" i="10" s="1"/>
  <c r="G651" i="10"/>
  <c r="P651" i="10" s="1"/>
  <c r="G650" i="10"/>
  <c r="I650" i="10" s="1"/>
  <c r="G649" i="10"/>
  <c r="I649" i="10" s="1"/>
  <c r="G648" i="10"/>
  <c r="M648" i="10" s="1"/>
  <c r="G647" i="10"/>
  <c r="P647" i="10" s="1"/>
  <c r="G646" i="10"/>
  <c r="P646" i="10" s="1"/>
  <c r="G645" i="10"/>
  <c r="I645" i="10" s="1"/>
  <c r="G644" i="10"/>
  <c r="J644" i="10" s="1"/>
  <c r="G643" i="10"/>
  <c r="J643" i="10" s="1"/>
  <c r="G642" i="10"/>
  <c r="M642" i="10" s="1"/>
  <c r="G641" i="10"/>
  <c r="P641" i="10" s="1"/>
  <c r="G640" i="10"/>
  <c r="I640" i="10" s="1"/>
  <c r="G639" i="10"/>
  <c r="I639" i="10" s="1"/>
  <c r="G638" i="10"/>
  <c r="I638" i="10" s="1"/>
  <c r="G637" i="10"/>
  <c r="J637" i="10" s="1"/>
  <c r="G636" i="10"/>
  <c r="M636" i="10" s="1"/>
  <c r="G635" i="10"/>
  <c r="P635" i="10" s="1"/>
  <c r="G634" i="10"/>
  <c r="P634" i="10" s="1"/>
  <c r="G49" i="10"/>
  <c r="J49" i="10" s="1"/>
  <c r="G48" i="10"/>
  <c r="L48" i="10" s="1"/>
  <c r="G58" i="10"/>
  <c r="L58" i="10" s="1"/>
  <c r="G57" i="10"/>
  <c r="P57" i="10" s="1"/>
  <c r="G56" i="10"/>
  <c r="P56" i="10" s="1"/>
  <c r="G55" i="10"/>
  <c r="I55" i="10" s="1"/>
  <c r="G54" i="10"/>
  <c r="J54" i="10" s="1"/>
  <c r="G53" i="10"/>
  <c r="L53" i="10" s="1"/>
  <c r="G52" i="10"/>
  <c r="I52" i="10" s="1"/>
  <c r="G51" i="10"/>
  <c r="P51" i="10" s="1"/>
  <c r="G50" i="10"/>
  <c r="P50" i="10" s="1"/>
  <c r="G47" i="10"/>
  <c r="I47" i="10" s="1"/>
  <c r="G46" i="10"/>
  <c r="J46" i="10" s="1"/>
  <c r="G45" i="10"/>
  <c r="L45" i="10" s="1"/>
  <c r="G44" i="10"/>
  <c r="M44" i="10" s="1"/>
  <c r="G43" i="10"/>
  <c r="I43" i="10" s="1"/>
  <c r="G42" i="10"/>
  <c r="P42" i="10" s="1"/>
  <c r="G41" i="10"/>
  <c r="I41" i="10" s="1"/>
  <c r="G40" i="10"/>
  <c r="J40" i="10" s="1"/>
  <c r="G39" i="10"/>
  <c r="L39" i="10" s="1"/>
  <c r="G38" i="10"/>
  <c r="M38" i="10" s="1"/>
  <c r="G37" i="10"/>
  <c r="I37" i="10" s="1"/>
  <c r="G36" i="10"/>
  <c r="P36" i="10" s="1"/>
  <c r="G35" i="10"/>
  <c r="I35" i="10" s="1"/>
  <c r="G34" i="10"/>
  <c r="J34" i="10" s="1"/>
  <c r="G27" i="10"/>
  <c r="I27" i="10" s="1"/>
  <c r="G26" i="10"/>
  <c r="J26" i="10" s="1"/>
  <c r="G25" i="10"/>
  <c r="L25" i="10" s="1"/>
  <c r="G24" i="10"/>
  <c r="M24" i="10" s="1"/>
  <c r="G23" i="10"/>
  <c r="O23" i="10" s="1"/>
  <c r="G22" i="10"/>
  <c r="P22" i="10" s="1"/>
  <c r="G21" i="10"/>
  <c r="I21" i="10" s="1"/>
  <c r="G20" i="10"/>
  <c r="J20" i="10" s="1"/>
  <c r="G19" i="10"/>
  <c r="L19" i="10" s="1"/>
  <c r="G18" i="10"/>
  <c r="M18" i="10" s="1"/>
  <c r="G17" i="10"/>
  <c r="P17" i="10" s="1"/>
  <c r="G16" i="10"/>
  <c r="P16" i="10" s="1"/>
  <c r="G15" i="10"/>
  <c r="I15" i="10" s="1"/>
  <c r="G14" i="10"/>
  <c r="J14" i="10" s="1"/>
  <c r="G13" i="10"/>
  <c r="L13" i="10" s="1"/>
  <c r="G12" i="10"/>
  <c r="M12" i="10" s="1"/>
  <c r="G11" i="10"/>
  <c r="P11" i="10" s="1"/>
  <c r="G10" i="10"/>
  <c r="P10" i="10" s="1"/>
  <c r="G9" i="10"/>
  <c r="I9" i="10" s="1"/>
  <c r="G8" i="10"/>
  <c r="J8" i="10" s="1"/>
  <c r="G6" i="10"/>
  <c r="M6" i="10" s="1"/>
  <c r="Q38" i="6" l="1"/>
  <c r="Q44" i="6" s="1"/>
  <c r="P34" i="18"/>
  <c r="P35" i="18"/>
  <c r="P36" i="18"/>
  <c r="P37" i="18"/>
  <c r="P39" i="18"/>
  <c r="P40" i="18"/>
  <c r="P41" i="18"/>
  <c r="P42" i="18"/>
  <c r="P43" i="18"/>
  <c r="P45" i="18"/>
  <c r="P46" i="18"/>
  <c r="P47" i="18"/>
  <c r="P48" i="18"/>
  <c r="P49" i="18"/>
  <c r="P51" i="18"/>
  <c r="P52" i="18"/>
  <c r="P53" i="18"/>
  <c r="P54" i="18"/>
  <c r="P55" i="18"/>
  <c r="P57" i="18"/>
  <c r="P58" i="18"/>
  <c r="J65" i="18"/>
  <c r="J66" i="18"/>
  <c r="J67" i="18"/>
  <c r="L68" i="18"/>
  <c r="L69" i="18"/>
  <c r="J71" i="18"/>
  <c r="L72" i="18"/>
  <c r="M75" i="18"/>
  <c r="O75" i="18"/>
  <c r="L75" i="18"/>
  <c r="J76" i="18"/>
  <c r="I78" i="18"/>
  <c r="O78" i="18"/>
  <c r="M78" i="18"/>
  <c r="J80" i="18"/>
  <c r="L82" i="18"/>
  <c r="O82" i="18"/>
  <c r="M82" i="18"/>
  <c r="L83" i="18"/>
  <c r="O86" i="18"/>
  <c r="M86" i="18"/>
  <c r="L86" i="18"/>
  <c r="J87" i="18"/>
  <c r="I124" i="18"/>
  <c r="L124" i="18"/>
  <c r="O124" i="18"/>
  <c r="M124" i="18"/>
  <c r="L65" i="18"/>
  <c r="L66" i="18"/>
  <c r="M67" i="18"/>
  <c r="M68" i="18"/>
  <c r="M69" i="18"/>
  <c r="L128" i="18"/>
  <c r="J128" i="18"/>
  <c r="P128" i="18"/>
  <c r="O128" i="18"/>
  <c r="M128" i="18"/>
  <c r="O132" i="18"/>
  <c r="J132" i="18"/>
  <c r="P132" i="18"/>
  <c r="M132" i="18"/>
  <c r="L132" i="18"/>
  <c r="J135" i="18"/>
  <c r="L135" i="18"/>
  <c r="P135" i="18"/>
  <c r="O135" i="18"/>
  <c r="M135" i="18"/>
  <c r="M139" i="18"/>
  <c r="J139" i="18"/>
  <c r="P139" i="18"/>
  <c r="O139" i="18"/>
  <c r="L139" i="18"/>
  <c r="I142" i="18"/>
  <c r="L142" i="18"/>
  <c r="P142" i="18"/>
  <c r="O142" i="18"/>
  <c r="M142" i="18"/>
  <c r="L146" i="18"/>
  <c r="J146" i="18"/>
  <c r="P146" i="18"/>
  <c r="O146" i="18"/>
  <c r="M146" i="18"/>
  <c r="O187" i="18"/>
  <c r="J187" i="18"/>
  <c r="L187" i="18"/>
  <c r="I187" i="18"/>
  <c r="P187" i="18"/>
  <c r="M187" i="18"/>
  <c r="O74" i="18"/>
  <c r="M74" i="18"/>
  <c r="L74" i="18"/>
  <c r="J77" i="18"/>
  <c r="O77" i="18"/>
  <c r="M77" i="18"/>
  <c r="M81" i="18"/>
  <c r="O81" i="18"/>
  <c r="L81" i="18"/>
  <c r="I84" i="18"/>
  <c r="O84" i="18"/>
  <c r="M84" i="18"/>
  <c r="L88" i="18"/>
  <c r="O88" i="18"/>
  <c r="M88" i="18"/>
  <c r="O72" i="18"/>
  <c r="M72" i="18"/>
  <c r="I74" i="18"/>
  <c r="I77" i="18"/>
  <c r="I81" i="18"/>
  <c r="J84" i="18"/>
  <c r="I88" i="18"/>
  <c r="O126" i="18"/>
  <c r="J126" i="18"/>
  <c r="P126" i="18"/>
  <c r="M126" i="18"/>
  <c r="L126" i="18"/>
  <c r="J129" i="18"/>
  <c r="L129" i="18"/>
  <c r="P129" i="18"/>
  <c r="O129" i="18"/>
  <c r="M129" i="18"/>
  <c r="M133" i="18"/>
  <c r="J133" i="18"/>
  <c r="P133" i="18"/>
  <c r="O133" i="18"/>
  <c r="L133" i="18"/>
  <c r="I136" i="18"/>
  <c r="L136" i="18"/>
  <c r="P136" i="18"/>
  <c r="O136" i="18"/>
  <c r="M136" i="18"/>
  <c r="L140" i="18"/>
  <c r="J140" i="18"/>
  <c r="P140" i="18"/>
  <c r="O140" i="18"/>
  <c r="M140" i="18"/>
  <c r="O144" i="18"/>
  <c r="J144" i="18"/>
  <c r="P144" i="18"/>
  <c r="M144" i="18"/>
  <c r="L144" i="18"/>
  <c r="J147" i="18"/>
  <c r="L147" i="18"/>
  <c r="P147" i="18"/>
  <c r="O147" i="18"/>
  <c r="M147" i="18"/>
  <c r="M194" i="18"/>
  <c r="I194" i="18"/>
  <c r="L194" i="18"/>
  <c r="J194" i="18"/>
  <c r="P194" i="18"/>
  <c r="O194" i="18"/>
  <c r="J202" i="18"/>
  <c r="O202" i="18"/>
  <c r="L202" i="18"/>
  <c r="I202" i="18"/>
  <c r="P202" i="18"/>
  <c r="M202" i="18"/>
  <c r="P71" i="18"/>
  <c r="O71" i="18"/>
  <c r="I72" i="18"/>
  <c r="J74" i="18"/>
  <c r="L76" i="18"/>
  <c r="O76" i="18"/>
  <c r="M76" i="18"/>
  <c r="L77" i="18"/>
  <c r="O80" i="18"/>
  <c r="M80" i="18"/>
  <c r="L80" i="18"/>
  <c r="J81" i="18"/>
  <c r="J83" i="18"/>
  <c r="O83" i="18"/>
  <c r="M83" i="18"/>
  <c r="L84" i="18"/>
  <c r="M87" i="18"/>
  <c r="O87" i="18"/>
  <c r="L87" i="18"/>
  <c r="J88" i="18"/>
  <c r="I126" i="18"/>
  <c r="I129" i="18"/>
  <c r="I133" i="18"/>
  <c r="J136" i="18"/>
  <c r="I140" i="18"/>
  <c r="I144" i="18"/>
  <c r="I147" i="18"/>
  <c r="P77" i="18"/>
  <c r="P81" i="18"/>
  <c r="P84" i="18"/>
  <c r="P88" i="18"/>
  <c r="M127" i="18"/>
  <c r="J127" i="18"/>
  <c r="P127" i="18"/>
  <c r="O127" i="18"/>
  <c r="L127" i="18"/>
  <c r="I130" i="18"/>
  <c r="L130" i="18"/>
  <c r="P130" i="18"/>
  <c r="O130" i="18"/>
  <c r="M130" i="18"/>
  <c r="L134" i="18"/>
  <c r="J134" i="18"/>
  <c r="P134" i="18"/>
  <c r="O134" i="18"/>
  <c r="M134" i="18"/>
  <c r="O138" i="18"/>
  <c r="J138" i="18"/>
  <c r="P138" i="18"/>
  <c r="M138" i="18"/>
  <c r="L138" i="18"/>
  <c r="J141" i="18"/>
  <c r="L141" i="18"/>
  <c r="P141" i="18"/>
  <c r="O141" i="18"/>
  <c r="M141" i="18"/>
  <c r="M145" i="18"/>
  <c r="J145" i="18"/>
  <c r="P145" i="18"/>
  <c r="O145" i="18"/>
  <c r="L145" i="18"/>
  <c r="I148" i="18"/>
  <c r="L148" i="18"/>
  <c r="P148" i="18"/>
  <c r="O148" i="18"/>
  <c r="M148" i="18"/>
  <c r="M168" i="18"/>
  <c r="I168" i="18"/>
  <c r="I170" i="18"/>
  <c r="L171" i="18"/>
  <c r="J176" i="18"/>
  <c r="O176" i="18"/>
  <c r="J177" i="18"/>
  <c r="J184" i="18"/>
  <c r="O184" i="18"/>
  <c r="J185" i="18"/>
  <c r="I191" i="18"/>
  <c r="M191" i="18"/>
  <c r="L193" i="18"/>
  <c r="I199" i="18"/>
  <c r="L200" i="18"/>
  <c r="O205" i="18"/>
  <c r="J205" i="18"/>
  <c r="J206" i="18"/>
  <c r="L208" i="18"/>
  <c r="M214" i="18"/>
  <c r="I214" i="18"/>
  <c r="I216" i="18"/>
  <c r="L217" i="18"/>
  <c r="J222" i="18"/>
  <c r="O222" i="18"/>
  <c r="J223" i="18"/>
  <c r="M225" i="18"/>
  <c r="I229" i="18"/>
  <c r="M229" i="18"/>
  <c r="L231" i="18"/>
  <c r="O232" i="18"/>
  <c r="I237" i="18"/>
  <c r="L238" i="18"/>
  <c r="I245" i="18"/>
  <c r="L246" i="18"/>
  <c r="M248" i="18"/>
  <c r="O251" i="18"/>
  <c r="J251" i="18"/>
  <c r="J252" i="18"/>
  <c r="L254" i="18"/>
  <c r="O255" i="18"/>
  <c r="M258" i="18"/>
  <c r="I258" i="18"/>
  <c r="I260" i="18"/>
  <c r="L261" i="18"/>
  <c r="L266" i="18"/>
  <c r="J266" i="18"/>
  <c r="O266" i="18"/>
  <c r="O267" i="18"/>
  <c r="M274" i="18"/>
  <c r="L281" i="18"/>
  <c r="O284" i="18"/>
  <c r="M284" i="18"/>
  <c r="I284" i="18"/>
  <c r="M286" i="18"/>
  <c r="M306" i="18"/>
  <c r="O306" i="18"/>
  <c r="L306" i="18"/>
  <c r="J306" i="18"/>
  <c r="P306" i="18"/>
  <c r="I309" i="18"/>
  <c r="O309" i="18"/>
  <c r="M309" i="18"/>
  <c r="L309" i="18"/>
  <c r="P309" i="18"/>
  <c r="L313" i="18"/>
  <c r="O313" i="18"/>
  <c r="M313" i="18"/>
  <c r="J313" i="18"/>
  <c r="P313" i="18"/>
  <c r="O317" i="18"/>
  <c r="M317" i="18"/>
  <c r="L317" i="18"/>
  <c r="J317" i="18"/>
  <c r="P317" i="18"/>
  <c r="J320" i="18"/>
  <c r="O320" i="18"/>
  <c r="M320" i="18"/>
  <c r="L320" i="18"/>
  <c r="P320" i="18"/>
  <c r="M324" i="18"/>
  <c r="O324" i="18"/>
  <c r="L324" i="18"/>
  <c r="J324" i="18"/>
  <c r="P324" i="18"/>
  <c r="I327" i="18"/>
  <c r="O327" i="18"/>
  <c r="M327" i="18"/>
  <c r="L327" i="18"/>
  <c r="P327" i="18"/>
  <c r="J381" i="18"/>
  <c r="O381" i="18"/>
  <c r="P381" i="18"/>
  <c r="M381" i="18"/>
  <c r="L381" i="18"/>
  <c r="I381" i="18"/>
  <c r="M489" i="18"/>
  <c r="I489" i="18"/>
  <c r="J489" i="18"/>
  <c r="L489" i="18"/>
  <c r="P489" i="18"/>
  <c r="O489" i="18"/>
  <c r="O171" i="18"/>
  <c r="M174" i="18"/>
  <c r="I174" i="18"/>
  <c r="J190" i="18"/>
  <c r="O190" i="18"/>
  <c r="M193" i="18"/>
  <c r="I197" i="18"/>
  <c r="M197" i="18"/>
  <c r="O200" i="18"/>
  <c r="M208" i="18"/>
  <c r="O217" i="18"/>
  <c r="M220" i="18"/>
  <c r="I220" i="18"/>
  <c r="J228" i="18"/>
  <c r="O228" i="18"/>
  <c r="M231" i="18"/>
  <c r="I235" i="18"/>
  <c r="M235" i="18"/>
  <c r="O238" i="18"/>
  <c r="O246" i="18"/>
  <c r="I251" i="18"/>
  <c r="M254" i="18"/>
  <c r="O257" i="18"/>
  <c r="J257" i="18"/>
  <c r="J258" i="18"/>
  <c r="O261" i="18"/>
  <c r="M264" i="18"/>
  <c r="I264" i="18"/>
  <c r="I266" i="18"/>
  <c r="L280" i="18"/>
  <c r="J280" i="18"/>
  <c r="O280" i="18"/>
  <c r="J284" i="18"/>
  <c r="I306" i="18"/>
  <c r="J309" i="18"/>
  <c r="I313" i="18"/>
  <c r="I317" i="18"/>
  <c r="I320" i="18"/>
  <c r="I324" i="18"/>
  <c r="J327" i="18"/>
  <c r="M364" i="18"/>
  <c r="O364" i="18"/>
  <c r="L364" i="18"/>
  <c r="J364" i="18"/>
  <c r="P364" i="18"/>
  <c r="I367" i="18"/>
  <c r="O367" i="18"/>
  <c r="M367" i="18"/>
  <c r="L367" i="18"/>
  <c r="P367" i="18"/>
  <c r="L371" i="18"/>
  <c r="O371" i="18"/>
  <c r="M371" i="18"/>
  <c r="J371" i="18"/>
  <c r="P371" i="18"/>
  <c r="I388" i="18"/>
  <c r="M388" i="18"/>
  <c r="P388" i="18"/>
  <c r="O388" i="18"/>
  <c r="L388" i="18"/>
  <c r="J388" i="18"/>
  <c r="J434" i="18"/>
  <c r="L434" i="18"/>
  <c r="P434" i="18"/>
  <c r="O434" i="18"/>
  <c r="M434" i="18"/>
  <c r="I434" i="18"/>
  <c r="M438" i="18"/>
  <c r="J438" i="18"/>
  <c r="P438" i="18"/>
  <c r="O438" i="18"/>
  <c r="L438" i="18"/>
  <c r="I438" i="18"/>
  <c r="I441" i="18"/>
  <c r="L441" i="18"/>
  <c r="P441" i="18"/>
  <c r="O441" i="18"/>
  <c r="M441" i="18"/>
  <c r="J441" i="18"/>
  <c r="I515" i="18"/>
  <c r="M515" i="18"/>
  <c r="O515" i="18"/>
  <c r="J515" i="18"/>
  <c r="L515" i="18"/>
  <c r="P515" i="18"/>
  <c r="J533" i="18"/>
  <c r="I533" i="18"/>
  <c r="M533" i="18"/>
  <c r="L533" i="18"/>
  <c r="P533" i="18"/>
  <c r="O533" i="18"/>
  <c r="O626" i="18"/>
  <c r="J626" i="18"/>
  <c r="I626" i="18"/>
  <c r="P626" i="18"/>
  <c r="M626" i="18"/>
  <c r="L626" i="18"/>
  <c r="O173" i="18"/>
  <c r="J173" i="18"/>
  <c r="M188" i="18"/>
  <c r="I188" i="18"/>
  <c r="J196" i="18"/>
  <c r="O196" i="18"/>
  <c r="I203" i="18"/>
  <c r="M203" i="18"/>
  <c r="O219" i="18"/>
  <c r="J219" i="18"/>
  <c r="M226" i="18"/>
  <c r="I226" i="18"/>
  <c r="J234" i="18"/>
  <c r="O234" i="18"/>
  <c r="I249" i="18"/>
  <c r="M249" i="18"/>
  <c r="O263" i="18"/>
  <c r="J263" i="18"/>
  <c r="J275" i="18"/>
  <c r="I275" i="18"/>
  <c r="M275" i="18"/>
  <c r="J287" i="18"/>
  <c r="I287" i="18"/>
  <c r="M287" i="18"/>
  <c r="L307" i="18"/>
  <c r="O307" i="18"/>
  <c r="M307" i="18"/>
  <c r="J307" i="18"/>
  <c r="P307" i="18"/>
  <c r="O311" i="18"/>
  <c r="M311" i="18"/>
  <c r="L311" i="18"/>
  <c r="J311" i="18"/>
  <c r="P311" i="18"/>
  <c r="J314" i="18"/>
  <c r="O314" i="18"/>
  <c r="M314" i="18"/>
  <c r="L314" i="18"/>
  <c r="P314" i="18"/>
  <c r="M318" i="18"/>
  <c r="O318" i="18"/>
  <c r="L318" i="18"/>
  <c r="J318" i="18"/>
  <c r="P318" i="18"/>
  <c r="I321" i="18"/>
  <c r="O321" i="18"/>
  <c r="M321" i="18"/>
  <c r="L321" i="18"/>
  <c r="P321" i="18"/>
  <c r="L325" i="18"/>
  <c r="O325" i="18"/>
  <c r="M325" i="18"/>
  <c r="J325" i="18"/>
  <c r="P325" i="18"/>
  <c r="L445" i="18"/>
  <c r="J445" i="18"/>
  <c r="P445" i="18"/>
  <c r="O445" i="18"/>
  <c r="M445" i="18"/>
  <c r="I445" i="18"/>
  <c r="O225" i="18"/>
  <c r="J225" i="18"/>
  <c r="M232" i="18"/>
  <c r="I232" i="18"/>
  <c r="J248" i="18"/>
  <c r="O248" i="18"/>
  <c r="I255" i="18"/>
  <c r="M255" i="18"/>
  <c r="O278" i="18"/>
  <c r="M278" i="18"/>
  <c r="I278" i="18"/>
  <c r="L365" i="18"/>
  <c r="O365" i="18"/>
  <c r="M365" i="18"/>
  <c r="J365" i="18"/>
  <c r="P365" i="18"/>
  <c r="O369" i="18"/>
  <c r="M369" i="18"/>
  <c r="L369" i="18"/>
  <c r="J369" i="18"/>
  <c r="P369" i="18"/>
  <c r="J372" i="18"/>
  <c r="O372" i="18"/>
  <c r="M372" i="18"/>
  <c r="L372" i="18"/>
  <c r="P372" i="18"/>
  <c r="M469" i="18"/>
  <c r="O469" i="18"/>
  <c r="I469" i="18"/>
  <c r="P469" i="18"/>
  <c r="L469" i="18"/>
  <c r="J469" i="18"/>
  <c r="I171" i="18"/>
  <c r="M171" i="18"/>
  <c r="O193" i="18"/>
  <c r="J193" i="18"/>
  <c r="M200" i="18"/>
  <c r="I200" i="18"/>
  <c r="J208" i="18"/>
  <c r="O208" i="18"/>
  <c r="I217" i="18"/>
  <c r="M217" i="18"/>
  <c r="I225" i="18"/>
  <c r="O231" i="18"/>
  <c r="J231" i="18"/>
  <c r="J232" i="18"/>
  <c r="M238" i="18"/>
  <c r="I238" i="18"/>
  <c r="M246" i="18"/>
  <c r="I246" i="18"/>
  <c r="I248" i="18"/>
  <c r="J254" i="18"/>
  <c r="O254" i="18"/>
  <c r="J255" i="18"/>
  <c r="I261" i="18"/>
  <c r="M261" i="18"/>
  <c r="J267" i="18"/>
  <c r="I267" i="18"/>
  <c r="M267" i="18"/>
  <c r="L274" i="18"/>
  <c r="J274" i="18"/>
  <c r="O274" i="18"/>
  <c r="J278" i="18"/>
  <c r="L286" i="18"/>
  <c r="J286" i="18"/>
  <c r="O286" i="18"/>
  <c r="O305" i="18"/>
  <c r="M305" i="18"/>
  <c r="L305" i="18"/>
  <c r="J305" i="18"/>
  <c r="P305" i="18"/>
  <c r="J308" i="18"/>
  <c r="O308" i="18"/>
  <c r="M308" i="18"/>
  <c r="L308" i="18"/>
  <c r="P308" i="18"/>
  <c r="M312" i="18"/>
  <c r="O312" i="18"/>
  <c r="L312" i="18"/>
  <c r="J312" i="18"/>
  <c r="P312" i="18"/>
  <c r="I315" i="18"/>
  <c r="O315" i="18"/>
  <c r="M315" i="18"/>
  <c r="L315" i="18"/>
  <c r="P315" i="18"/>
  <c r="L319" i="18"/>
  <c r="O319" i="18"/>
  <c r="M319" i="18"/>
  <c r="J319" i="18"/>
  <c r="P319" i="18"/>
  <c r="O323" i="18"/>
  <c r="M323" i="18"/>
  <c r="L323" i="18"/>
  <c r="J323" i="18"/>
  <c r="P323" i="18"/>
  <c r="J326" i="18"/>
  <c r="O326" i="18"/>
  <c r="M326" i="18"/>
  <c r="L326" i="18"/>
  <c r="P326" i="18"/>
  <c r="I365" i="18"/>
  <c r="I369" i="18"/>
  <c r="I372" i="18"/>
  <c r="O404" i="18"/>
  <c r="J404" i="18"/>
  <c r="P404" i="18"/>
  <c r="M404" i="18"/>
  <c r="L404" i="18"/>
  <c r="I404" i="18"/>
  <c r="I428" i="18"/>
  <c r="M428" i="18"/>
  <c r="P428" i="18"/>
  <c r="O428" i="18"/>
  <c r="L428" i="18"/>
  <c r="J428" i="18"/>
  <c r="J477" i="18"/>
  <c r="O477" i="18"/>
  <c r="P477" i="18"/>
  <c r="L477" i="18"/>
  <c r="M477" i="18"/>
  <c r="I477" i="18"/>
  <c r="J170" i="18"/>
  <c r="O170" i="18"/>
  <c r="J171" i="18"/>
  <c r="M173" i="18"/>
  <c r="I177" i="18"/>
  <c r="M177" i="18"/>
  <c r="I185" i="18"/>
  <c r="M185" i="18"/>
  <c r="O188" i="18"/>
  <c r="I193" i="18"/>
  <c r="M196" i="18"/>
  <c r="O199" i="18"/>
  <c r="J199" i="18"/>
  <c r="J200" i="18"/>
  <c r="O203" i="18"/>
  <c r="M206" i="18"/>
  <c r="I206" i="18"/>
  <c r="I208" i="18"/>
  <c r="J216" i="18"/>
  <c r="O216" i="18"/>
  <c r="J217" i="18"/>
  <c r="M219" i="18"/>
  <c r="I223" i="18"/>
  <c r="M223" i="18"/>
  <c r="L225" i="18"/>
  <c r="O226" i="18"/>
  <c r="I231" i="18"/>
  <c r="L232" i="18"/>
  <c r="M234" i="18"/>
  <c r="O237" i="18"/>
  <c r="J237" i="18"/>
  <c r="J238" i="18"/>
  <c r="O245" i="18"/>
  <c r="J245" i="18"/>
  <c r="J246" i="18"/>
  <c r="L248" i="18"/>
  <c r="O249" i="18"/>
  <c r="M252" i="18"/>
  <c r="I252" i="18"/>
  <c r="I254" i="18"/>
  <c r="L255" i="18"/>
  <c r="J260" i="18"/>
  <c r="O260" i="18"/>
  <c r="J261" i="18"/>
  <c r="M263" i="18"/>
  <c r="L267" i="18"/>
  <c r="I274" i="18"/>
  <c r="P275" i="18"/>
  <c r="L278" i="18"/>
  <c r="J281" i="18"/>
  <c r="I281" i="18"/>
  <c r="M281" i="18"/>
  <c r="I286" i="18"/>
  <c r="P287" i="18"/>
  <c r="I305" i="18"/>
  <c r="I308" i="18"/>
  <c r="I312" i="18"/>
  <c r="J315" i="18"/>
  <c r="I319" i="18"/>
  <c r="I323" i="18"/>
  <c r="I326" i="18"/>
  <c r="J366" i="18"/>
  <c r="O366" i="18"/>
  <c r="M366" i="18"/>
  <c r="L366" i="18"/>
  <c r="P366" i="18"/>
  <c r="M370" i="18"/>
  <c r="O370" i="18"/>
  <c r="L370" i="18"/>
  <c r="J370" i="18"/>
  <c r="P370" i="18"/>
  <c r="M373" i="18"/>
  <c r="I373" i="18"/>
  <c r="P373" i="18"/>
  <c r="O373" i="18"/>
  <c r="L373" i="18"/>
  <c r="M411" i="18"/>
  <c r="I411" i="18"/>
  <c r="P411" i="18"/>
  <c r="O411" i="18"/>
  <c r="L411" i="18"/>
  <c r="J411" i="18"/>
  <c r="L172" i="18"/>
  <c r="L178" i="18"/>
  <c r="L186" i="18"/>
  <c r="L192" i="18"/>
  <c r="L198" i="18"/>
  <c r="L204" i="18"/>
  <c r="L218" i="18"/>
  <c r="L224" i="18"/>
  <c r="L230" i="18"/>
  <c r="L236" i="18"/>
  <c r="L244" i="18"/>
  <c r="L250" i="18"/>
  <c r="L256" i="18"/>
  <c r="L262" i="18"/>
  <c r="L268" i="18"/>
  <c r="L276" i="18"/>
  <c r="J277" i="18"/>
  <c r="L282" i="18"/>
  <c r="J283" i="18"/>
  <c r="L288" i="18"/>
  <c r="L289" i="18"/>
  <c r="J291" i="18"/>
  <c r="J292" i="18"/>
  <c r="J293" i="18"/>
  <c r="L294" i="18"/>
  <c r="L295" i="18"/>
  <c r="J297" i="18"/>
  <c r="J298" i="18"/>
  <c r="L334" i="18"/>
  <c r="L335" i="18"/>
  <c r="J337" i="18"/>
  <c r="J338" i="18"/>
  <c r="J339" i="18"/>
  <c r="L340" i="18"/>
  <c r="L341" i="18"/>
  <c r="J343" i="18"/>
  <c r="J344" i="18"/>
  <c r="J345" i="18"/>
  <c r="L346" i="18"/>
  <c r="L347" i="18"/>
  <c r="J349" i="18"/>
  <c r="J350" i="18"/>
  <c r="J351" i="18"/>
  <c r="L352" i="18"/>
  <c r="L353" i="18"/>
  <c r="J355" i="18"/>
  <c r="J356" i="18"/>
  <c r="J357" i="18"/>
  <c r="L358" i="18"/>
  <c r="J375" i="18"/>
  <c r="O375" i="18"/>
  <c r="J376" i="18"/>
  <c r="I382" i="18"/>
  <c r="M382" i="18"/>
  <c r="O398" i="18"/>
  <c r="J398" i="18"/>
  <c r="J399" i="18"/>
  <c r="M405" i="18"/>
  <c r="I405" i="18"/>
  <c r="I407" i="18"/>
  <c r="J413" i="18"/>
  <c r="O413" i="18"/>
  <c r="J414" i="18"/>
  <c r="I430" i="18"/>
  <c r="O456" i="18"/>
  <c r="M456" i="18"/>
  <c r="J456" i="18"/>
  <c r="J459" i="18"/>
  <c r="O459" i="18"/>
  <c r="L459" i="18"/>
  <c r="L484" i="18"/>
  <c r="I484" i="18"/>
  <c r="O484" i="18"/>
  <c r="J484" i="18"/>
  <c r="P484" i="18"/>
  <c r="M379" i="18"/>
  <c r="I379" i="18"/>
  <c r="J387" i="18"/>
  <c r="O387" i="18"/>
  <c r="I396" i="18"/>
  <c r="M396" i="18"/>
  <c r="O410" i="18"/>
  <c r="J410" i="18"/>
  <c r="M417" i="18"/>
  <c r="I417" i="18"/>
  <c r="J427" i="18"/>
  <c r="O427" i="18"/>
  <c r="O462" i="18"/>
  <c r="M462" i="18"/>
  <c r="I462" i="18"/>
  <c r="P462" i="18"/>
  <c r="J465" i="18"/>
  <c r="O465" i="18"/>
  <c r="P465" i="18"/>
  <c r="I465" i="18"/>
  <c r="J485" i="18"/>
  <c r="I485" i="18"/>
  <c r="P485" i="18"/>
  <c r="M485" i="18"/>
  <c r="J491" i="18"/>
  <c r="I491" i="18"/>
  <c r="O491" i="18"/>
  <c r="L491" i="18"/>
  <c r="P491" i="18"/>
  <c r="L574" i="18"/>
  <c r="P574" i="18"/>
  <c r="O574" i="18"/>
  <c r="I574" i="18"/>
  <c r="M574" i="18"/>
  <c r="J574" i="18"/>
  <c r="I588" i="18"/>
  <c r="P588" i="18"/>
  <c r="O588" i="18"/>
  <c r="J588" i="18"/>
  <c r="M588" i="18"/>
  <c r="L588" i="18"/>
  <c r="O277" i="18"/>
  <c r="O283" i="18"/>
  <c r="P289" i="18"/>
  <c r="P291" i="18"/>
  <c r="P292" i="18"/>
  <c r="P293" i="18"/>
  <c r="P294" i="18"/>
  <c r="P295" i="18"/>
  <c r="P297" i="18"/>
  <c r="P298" i="18"/>
  <c r="P334" i="18"/>
  <c r="P335" i="18"/>
  <c r="P337" i="18"/>
  <c r="P338" i="18"/>
  <c r="P339" i="18"/>
  <c r="P340" i="18"/>
  <c r="P341" i="18"/>
  <c r="P343" i="18"/>
  <c r="P344" i="18"/>
  <c r="P345" i="18"/>
  <c r="P346" i="18"/>
  <c r="P347" i="18"/>
  <c r="P349" i="18"/>
  <c r="P350" i="18"/>
  <c r="P351" i="18"/>
  <c r="P352" i="18"/>
  <c r="O378" i="18"/>
  <c r="J378" i="18"/>
  <c r="J379" i="18"/>
  <c r="M385" i="18"/>
  <c r="I385" i="18"/>
  <c r="I387" i="18"/>
  <c r="J395" i="18"/>
  <c r="O395" i="18"/>
  <c r="J396" i="18"/>
  <c r="I402" i="18"/>
  <c r="M402" i="18"/>
  <c r="I410" i="18"/>
  <c r="O416" i="18"/>
  <c r="J416" i="18"/>
  <c r="J417" i="18"/>
  <c r="M425" i="18"/>
  <c r="I425" i="18"/>
  <c r="I427" i="18"/>
  <c r="L433" i="18"/>
  <c r="J433" i="18"/>
  <c r="P433" i="18"/>
  <c r="O437" i="18"/>
  <c r="J437" i="18"/>
  <c r="P437" i="18"/>
  <c r="J440" i="18"/>
  <c r="L440" i="18"/>
  <c r="P440" i="18"/>
  <c r="M444" i="18"/>
  <c r="J444" i="18"/>
  <c r="P444" i="18"/>
  <c r="P447" i="18"/>
  <c r="I447" i="18"/>
  <c r="L447" i="18"/>
  <c r="I454" i="18"/>
  <c r="O454" i="18"/>
  <c r="J454" i="18"/>
  <c r="P454" i="18"/>
  <c r="L458" i="18"/>
  <c r="O458" i="18"/>
  <c r="P458" i="18"/>
  <c r="I458" i="18"/>
  <c r="J462" i="18"/>
  <c r="L465" i="18"/>
  <c r="L485" i="18"/>
  <c r="M491" i="18"/>
  <c r="L496" i="18"/>
  <c r="I496" i="18"/>
  <c r="J496" i="18"/>
  <c r="M496" i="18"/>
  <c r="M498" i="18"/>
  <c r="I498" i="18"/>
  <c r="L498" i="18"/>
  <c r="O498" i="18"/>
  <c r="I378" i="18"/>
  <c r="L379" i="18"/>
  <c r="O384" i="18"/>
  <c r="J384" i="18"/>
  <c r="J385" i="18"/>
  <c r="L387" i="18"/>
  <c r="I395" i="18"/>
  <c r="L396" i="18"/>
  <c r="J401" i="18"/>
  <c r="O401" i="18"/>
  <c r="J402" i="18"/>
  <c r="I408" i="18"/>
  <c r="M408" i="18"/>
  <c r="L410" i="18"/>
  <c r="I416" i="18"/>
  <c r="L417" i="18"/>
  <c r="O424" i="18"/>
  <c r="J424" i="18"/>
  <c r="J425" i="18"/>
  <c r="L427" i="18"/>
  <c r="M431" i="18"/>
  <c r="I431" i="18"/>
  <c r="I433" i="18"/>
  <c r="I437" i="18"/>
  <c r="I440" i="18"/>
  <c r="L462" i="18"/>
  <c r="M465" i="18"/>
  <c r="L470" i="18"/>
  <c r="O470" i="18"/>
  <c r="J470" i="18"/>
  <c r="O474" i="18"/>
  <c r="M474" i="18"/>
  <c r="I474" i="18"/>
  <c r="J474" i="18"/>
  <c r="O485" i="18"/>
  <c r="I492" i="18"/>
  <c r="J492" i="18"/>
  <c r="P492" i="18"/>
  <c r="M492" i="18"/>
  <c r="I568" i="18"/>
  <c r="L568" i="18"/>
  <c r="J568" i="18"/>
  <c r="O568" i="18"/>
  <c r="P568" i="18"/>
  <c r="M568" i="18"/>
  <c r="I376" i="18"/>
  <c r="M376" i="18"/>
  <c r="O379" i="18"/>
  <c r="M387" i="18"/>
  <c r="O396" i="18"/>
  <c r="M399" i="18"/>
  <c r="I399" i="18"/>
  <c r="J407" i="18"/>
  <c r="O407" i="18"/>
  <c r="M410" i="18"/>
  <c r="I414" i="18"/>
  <c r="M414" i="18"/>
  <c r="O417" i="18"/>
  <c r="M427" i="18"/>
  <c r="O430" i="18"/>
  <c r="J430" i="18"/>
  <c r="I435" i="18"/>
  <c r="L435" i="18"/>
  <c r="P435" i="18"/>
  <c r="L439" i="18"/>
  <c r="J439" i="18"/>
  <c r="P439" i="18"/>
  <c r="O443" i="18"/>
  <c r="J443" i="18"/>
  <c r="P443" i="18"/>
  <c r="J446" i="18"/>
  <c r="L446" i="18"/>
  <c r="P446" i="18"/>
  <c r="M463" i="18"/>
  <c r="O463" i="18"/>
  <c r="J463" i="18"/>
  <c r="I466" i="18"/>
  <c r="O466" i="18"/>
  <c r="L466" i="18"/>
  <c r="L476" i="18"/>
  <c r="O476" i="18"/>
  <c r="M476" i="18"/>
  <c r="I476" i="18"/>
  <c r="P476" i="18"/>
  <c r="I507" i="18"/>
  <c r="M507" i="18"/>
  <c r="O507" i="18"/>
  <c r="J507" i="18"/>
  <c r="P507" i="18"/>
  <c r="L377" i="18"/>
  <c r="L383" i="18"/>
  <c r="L397" i="18"/>
  <c r="L403" i="18"/>
  <c r="L409" i="18"/>
  <c r="L415" i="18"/>
  <c r="L429" i="18"/>
  <c r="O448" i="18"/>
  <c r="I448" i="18"/>
  <c r="M457" i="18"/>
  <c r="O457" i="18"/>
  <c r="L464" i="18"/>
  <c r="O464" i="18"/>
  <c r="J471" i="18"/>
  <c r="O471" i="18"/>
  <c r="J472" i="18"/>
  <c r="I478" i="18"/>
  <c r="O478" i="18"/>
  <c r="I486" i="18"/>
  <c r="J486" i="18"/>
  <c r="J488" i="18"/>
  <c r="O494" i="18"/>
  <c r="I494" i="18"/>
  <c r="J495" i="18"/>
  <c r="O517" i="18"/>
  <c r="J517" i="18"/>
  <c r="M517" i="18"/>
  <c r="O544" i="18"/>
  <c r="M544" i="18"/>
  <c r="I544" i="18"/>
  <c r="J544" i="18"/>
  <c r="O556" i="18"/>
  <c r="M556" i="18"/>
  <c r="I556" i="18"/>
  <c r="J556" i="18"/>
  <c r="I576" i="18"/>
  <c r="P576" i="18"/>
  <c r="O576" i="18"/>
  <c r="J576" i="18"/>
  <c r="M591" i="18"/>
  <c r="P591" i="18"/>
  <c r="O591" i="18"/>
  <c r="I591" i="18"/>
  <c r="L566" i="18"/>
  <c r="J566" i="18"/>
  <c r="I566" i="18"/>
  <c r="O566" i="18"/>
  <c r="L586" i="18"/>
  <c r="P586" i="18"/>
  <c r="O586" i="18"/>
  <c r="I586" i="18"/>
  <c r="L606" i="18"/>
  <c r="J606" i="18"/>
  <c r="I606" i="18"/>
  <c r="O606" i="18"/>
  <c r="O614" i="18"/>
  <c r="I614" i="18"/>
  <c r="L614" i="18"/>
  <c r="J614" i="18"/>
  <c r="P614" i="18"/>
  <c r="I460" i="18"/>
  <c r="O460" i="18"/>
  <c r="O468" i="18"/>
  <c r="M468" i="18"/>
  <c r="M475" i="18"/>
  <c r="O475" i="18"/>
  <c r="L490" i="18"/>
  <c r="I490" i="18"/>
  <c r="O497" i="18"/>
  <c r="J497" i="18"/>
  <c r="I497" i="18"/>
  <c r="I501" i="18"/>
  <c r="M501" i="18"/>
  <c r="P501" i="18"/>
  <c r="J520" i="18"/>
  <c r="O520" i="18"/>
  <c r="I520" i="18"/>
  <c r="J527" i="18"/>
  <c r="I527" i="18"/>
  <c r="M527" i="18"/>
  <c r="O527" i="18"/>
  <c r="O530" i="18"/>
  <c r="M530" i="18"/>
  <c r="I530" i="18"/>
  <c r="P530" i="18"/>
  <c r="J530" i="18"/>
  <c r="L546" i="18"/>
  <c r="J546" i="18"/>
  <c r="O546" i="18"/>
  <c r="P546" i="18"/>
  <c r="I546" i="18"/>
  <c r="L558" i="18"/>
  <c r="J558" i="18"/>
  <c r="O558" i="18"/>
  <c r="P558" i="18"/>
  <c r="I558" i="18"/>
  <c r="O564" i="18"/>
  <c r="J564" i="18"/>
  <c r="I564" i="18"/>
  <c r="M564" i="18"/>
  <c r="M566" i="18"/>
  <c r="O584" i="18"/>
  <c r="P584" i="18"/>
  <c r="M584" i="18"/>
  <c r="I584" i="18"/>
  <c r="J586" i="18"/>
  <c r="L598" i="18"/>
  <c r="P598" i="18"/>
  <c r="O598" i="18"/>
  <c r="I598" i="18"/>
  <c r="O604" i="18"/>
  <c r="J604" i="18"/>
  <c r="I604" i="18"/>
  <c r="M604" i="18"/>
  <c r="M606" i="18"/>
  <c r="J611" i="18"/>
  <c r="M611" i="18"/>
  <c r="P611" i="18"/>
  <c r="I611" i="18"/>
  <c r="O611" i="18"/>
  <c r="M614" i="18"/>
  <c r="J561" i="18"/>
  <c r="L561" i="18"/>
  <c r="I561" i="18"/>
  <c r="O561" i="18"/>
  <c r="J581" i="18"/>
  <c r="P581" i="18"/>
  <c r="O581" i="18"/>
  <c r="I581" i="18"/>
  <c r="O596" i="18"/>
  <c r="P596" i="18"/>
  <c r="M596" i="18"/>
  <c r="I596" i="18"/>
  <c r="I472" i="18"/>
  <c r="O472" i="18"/>
  <c r="O488" i="18"/>
  <c r="I488" i="18"/>
  <c r="M495" i="18"/>
  <c r="I495" i="18"/>
  <c r="J500" i="18"/>
  <c r="O500" i="18"/>
  <c r="M500" i="18"/>
  <c r="M504" i="18"/>
  <c r="I504" i="18"/>
  <c r="J504" i="18"/>
  <c r="L532" i="18"/>
  <c r="J532" i="18"/>
  <c r="O532" i="18"/>
  <c r="P532" i="18"/>
  <c r="J547" i="18"/>
  <c r="I547" i="18"/>
  <c r="M547" i="18"/>
  <c r="P547" i="18"/>
  <c r="O550" i="18"/>
  <c r="M550" i="18"/>
  <c r="I550" i="18"/>
  <c r="L550" i="18"/>
  <c r="M559" i="18"/>
  <c r="J559" i="18"/>
  <c r="I559" i="18"/>
  <c r="O559" i="18"/>
  <c r="M561" i="18"/>
  <c r="M579" i="18"/>
  <c r="P579" i="18"/>
  <c r="O579" i="18"/>
  <c r="I579" i="18"/>
  <c r="L581" i="18"/>
  <c r="J593" i="18"/>
  <c r="P593" i="18"/>
  <c r="O593" i="18"/>
  <c r="I593" i="18"/>
  <c r="J596" i="18"/>
  <c r="O634" i="18"/>
  <c r="L634" i="18"/>
  <c r="J634" i="18"/>
  <c r="I634" i="18"/>
  <c r="P634" i="18"/>
  <c r="J506" i="18"/>
  <c r="O506" i="18"/>
  <c r="J514" i="18"/>
  <c r="O514" i="18"/>
  <c r="I521" i="18"/>
  <c r="M521" i="18"/>
  <c r="L526" i="18"/>
  <c r="J526" i="18"/>
  <c r="O526" i="18"/>
  <c r="L538" i="18"/>
  <c r="J538" i="18"/>
  <c r="O538" i="18"/>
  <c r="J553" i="18"/>
  <c r="I553" i="18"/>
  <c r="M553" i="18"/>
  <c r="L560" i="18"/>
  <c r="J560" i="18"/>
  <c r="I560" i="18"/>
  <c r="O560" i="18"/>
  <c r="I562" i="18"/>
  <c r="L562" i="18"/>
  <c r="J562" i="18"/>
  <c r="O562" i="18"/>
  <c r="M565" i="18"/>
  <c r="J565" i="18"/>
  <c r="I565" i="18"/>
  <c r="O565" i="18"/>
  <c r="J567" i="18"/>
  <c r="L567" i="18"/>
  <c r="I567" i="18"/>
  <c r="O567" i="18"/>
  <c r="J575" i="18"/>
  <c r="P575" i="18"/>
  <c r="O575" i="18"/>
  <c r="I575" i="18"/>
  <c r="O578" i="18"/>
  <c r="P578" i="18"/>
  <c r="M578" i="18"/>
  <c r="I578" i="18"/>
  <c r="L580" i="18"/>
  <c r="P580" i="18"/>
  <c r="O580" i="18"/>
  <c r="I580" i="18"/>
  <c r="I582" i="18"/>
  <c r="P582" i="18"/>
  <c r="O582" i="18"/>
  <c r="J582" i="18"/>
  <c r="M585" i="18"/>
  <c r="P585" i="18"/>
  <c r="O585" i="18"/>
  <c r="I585" i="18"/>
  <c r="J587" i="18"/>
  <c r="P587" i="18"/>
  <c r="O587" i="18"/>
  <c r="I587" i="18"/>
  <c r="O590" i="18"/>
  <c r="P590" i="18"/>
  <c r="M590" i="18"/>
  <c r="I590" i="18"/>
  <c r="L592" i="18"/>
  <c r="P592" i="18"/>
  <c r="O592" i="18"/>
  <c r="I592" i="18"/>
  <c r="I594" i="18"/>
  <c r="P594" i="18"/>
  <c r="O594" i="18"/>
  <c r="J594" i="18"/>
  <c r="M597" i="18"/>
  <c r="P597" i="18"/>
  <c r="O597" i="18"/>
  <c r="I597" i="18"/>
  <c r="M605" i="18"/>
  <c r="J605" i="18"/>
  <c r="I605" i="18"/>
  <c r="O605" i="18"/>
  <c r="P607" i="18"/>
  <c r="J607" i="18"/>
  <c r="L607" i="18"/>
  <c r="I607" i="18"/>
  <c r="O607" i="18"/>
  <c r="J623" i="18"/>
  <c r="O623" i="18"/>
  <c r="M623" i="18"/>
  <c r="P623" i="18"/>
  <c r="L623" i="18"/>
  <c r="I623" i="18"/>
  <c r="M634" i="18"/>
  <c r="I656" i="18"/>
  <c r="O656" i="18"/>
  <c r="M656" i="18"/>
  <c r="L656" i="18"/>
  <c r="P656" i="18"/>
  <c r="J656" i="18"/>
  <c r="O503" i="18"/>
  <c r="J503" i="18"/>
  <c r="L506" i="18"/>
  <c r="L514" i="18"/>
  <c r="M518" i="18"/>
  <c r="I518" i="18"/>
  <c r="L521" i="18"/>
  <c r="O524" i="18"/>
  <c r="M524" i="18"/>
  <c r="I524" i="18"/>
  <c r="M526" i="18"/>
  <c r="O536" i="18"/>
  <c r="M536" i="18"/>
  <c r="I536" i="18"/>
  <c r="M538" i="18"/>
  <c r="L552" i="18"/>
  <c r="J552" i="18"/>
  <c r="O552" i="18"/>
  <c r="O553" i="18"/>
  <c r="P560" i="18"/>
  <c r="P562" i="18"/>
  <c r="P565" i="18"/>
  <c r="P567" i="18"/>
  <c r="M575" i="18"/>
  <c r="L578" i="18"/>
  <c r="M580" i="18"/>
  <c r="M582" i="18"/>
  <c r="L585" i="18"/>
  <c r="M587" i="18"/>
  <c r="L590" i="18"/>
  <c r="M592" i="18"/>
  <c r="M594" i="18"/>
  <c r="L597" i="18"/>
  <c r="P605" i="18"/>
  <c r="O608" i="18"/>
  <c r="I608" i="18"/>
  <c r="M608" i="18"/>
  <c r="L608" i="18"/>
  <c r="L502" i="18"/>
  <c r="L508" i="18"/>
  <c r="L516" i="18"/>
  <c r="L522" i="18"/>
  <c r="J523" i="18"/>
  <c r="L528" i="18"/>
  <c r="J529" i="18"/>
  <c r="L534" i="18"/>
  <c r="J535" i="18"/>
  <c r="L548" i="18"/>
  <c r="J549" i="18"/>
  <c r="L554" i="18"/>
  <c r="J555" i="18"/>
  <c r="L610" i="18"/>
  <c r="O610" i="18"/>
  <c r="J617" i="18"/>
  <c r="O617" i="18"/>
  <c r="M617" i="18"/>
  <c r="O620" i="18"/>
  <c r="J620" i="18"/>
  <c r="I620" i="18"/>
  <c r="I624" i="18"/>
  <c r="M624" i="18"/>
  <c r="L624" i="18"/>
  <c r="O640" i="18"/>
  <c r="L640" i="18"/>
  <c r="J640" i="18"/>
  <c r="I640" i="18"/>
  <c r="O523" i="18"/>
  <c r="O529" i="18"/>
  <c r="O535" i="18"/>
  <c r="O549" i="18"/>
  <c r="O555" i="18"/>
  <c r="I650" i="18"/>
  <c r="O650" i="18"/>
  <c r="M650" i="18"/>
  <c r="L650" i="18"/>
  <c r="O658" i="18"/>
  <c r="L658" i="18"/>
  <c r="J658" i="18"/>
  <c r="I658" i="18"/>
  <c r="I612" i="18"/>
  <c r="L612" i="18"/>
  <c r="I618" i="18"/>
  <c r="M618" i="18"/>
  <c r="L618" i="18"/>
  <c r="I644" i="18"/>
  <c r="O644" i="18"/>
  <c r="M644" i="18"/>
  <c r="L644" i="18"/>
  <c r="O652" i="18"/>
  <c r="L652" i="18"/>
  <c r="J652" i="18"/>
  <c r="I652" i="18"/>
  <c r="I638" i="18"/>
  <c r="O638" i="18"/>
  <c r="M638" i="18"/>
  <c r="L638" i="18"/>
  <c r="O646" i="18"/>
  <c r="L646" i="18"/>
  <c r="J646" i="18"/>
  <c r="I646" i="18"/>
  <c r="J613" i="18"/>
  <c r="O616" i="18"/>
  <c r="J619" i="18"/>
  <c r="P621" i="18"/>
  <c r="O622" i="18"/>
  <c r="J625" i="18"/>
  <c r="P627" i="18"/>
  <c r="O628" i="18"/>
  <c r="P635" i="18"/>
  <c r="O636" i="18"/>
  <c r="M637" i="18"/>
  <c r="J639" i="18"/>
  <c r="P641" i="18"/>
  <c r="O642" i="18"/>
  <c r="M643" i="18"/>
  <c r="J645" i="18"/>
  <c r="P647" i="18"/>
  <c r="O648" i="18"/>
  <c r="M649" i="18"/>
  <c r="J651" i="18"/>
  <c r="P653" i="18"/>
  <c r="O654" i="18"/>
  <c r="M655" i="18"/>
  <c r="J657" i="18"/>
  <c r="L619" i="18"/>
  <c r="L625" i="18"/>
  <c r="O637" i="18"/>
  <c r="L639" i="18"/>
  <c r="O643" i="18"/>
  <c r="L645" i="18"/>
  <c r="O649" i="18"/>
  <c r="L651" i="18"/>
  <c r="O655" i="18"/>
  <c r="L657" i="18"/>
  <c r="P637" i="18"/>
  <c r="P643" i="18"/>
  <c r="P649" i="18"/>
  <c r="P655" i="18"/>
  <c r="L125" i="10"/>
  <c r="J108" i="10"/>
  <c r="M109" i="10"/>
  <c r="I65" i="10"/>
  <c r="L69" i="10"/>
  <c r="M70" i="10"/>
  <c r="M71" i="10"/>
  <c r="M74" i="10"/>
  <c r="J77" i="10"/>
  <c r="M81" i="10"/>
  <c r="O82" i="10"/>
  <c r="O83" i="10"/>
  <c r="M88" i="10"/>
  <c r="L75" i="10"/>
  <c r="M80" i="10"/>
  <c r="I83" i="10"/>
  <c r="J130" i="10"/>
  <c r="M134" i="10"/>
  <c r="I140" i="10"/>
  <c r="I104" i="10"/>
  <c r="J111" i="10"/>
  <c r="I71" i="10"/>
  <c r="M75" i="10"/>
  <c r="O80" i="10"/>
  <c r="J82" i="10"/>
  <c r="J83" i="10"/>
  <c r="M304" i="10"/>
  <c r="O191" i="10"/>
  <c r="O202" i="10"/>
  <c r="O158" i="10"/>
  <c r="I125" i="10"/>
  <c r="O134" i="10"/>
  <c r="O94" i="10"/>
  <c r="M96" i="10"/>
  <c r="I102" i="10"/>
  <c r="L104" i="10"/>
  <c r="O65" i="10"/>
  <c r="M68" i="10"/>
  <c r="J70" i="10"/>
  <c r="J71" i="10"/>
  <c r="O73" i="10"/>
  <c r="O75" i="10"/>
  <c r="L82" i="10"/>
  <c r="L83" i="10"/>
  <c r="J88" i="10"/>
  <c r="J125" i="10"/>
  <c r="J131" i="10"/>
  <c r="O96" i="10"/>
  <c r="J99" i="10"/>
  <c r="O102" i="10"/>
  <c r="J109" i="10"/>
  <c r="I112" i="10"/>
  <c r="L70" i="10"/>
  <c r="L71" i="10"/>
  <c r="I77" i="10"/>
  <c r="L81" i="10"/>
  <c r="M82" i="10"/>
  <c r="M83" i="10"/>
  <c r="M86" i="10"/>
  <c r="L88" i="10"/>
  <c r="J236" i="10"/>
  <c r="J184" i="10"/>
  <c r="L160" i="10"/>
  <c r="J164" i="10"/>
  <c r="M167" i="10"/>
  <c r="L171" i="10"/>
  <c r="I134" i="10"/>
  <c r="J136" i="10"/>
  <c r="L141" i="10"/>
  <c r="M143" i="10"/>
  <c r="O100" i="10"/>
  <c r="M102" i="10"/>
  <c r="I106" i="10"/>
  <c r="I108" i="10"/>
  <c r="I109" i="10"/>
  <c r="O114" i="10"/>
  <c r="L116" i="10"/>
  <c r="I64" i="10"/>
  <c r="O66" i="10"/>
  <c r="M67" i="10"/>
  <c r="L68" i="10"/>
  <c r="J69" i="10"/>
  <c r="I70" i="10"/>
  <c r="O72" i="10"/>
  <c r="M73" i="10"/>
  <c r="L74" i="10"/>
  <c r="J75" i="10"/>
  <c r="I76" i="10"/>
  <c r="O78" i="10"/>
  <c r="M79" i="10"/>
  <c r="L80" i="10"/>
  <c r="J81" i="10"/>
  <c r="I82" i="10"/>
  <c r="O84" i="10"/>
  <c r="M85" i="10"/>
  <c r="L86" i="10"/>
  <c r="J87" i="10"/>
  <c r="I88" i="10"/>
  <c r="M161" i="10"/>
  <c r="L165" i="10"/>
  <c r="J172" i="10"/>
  <c r="O127" i="10"/>
  <c r="J142" i="10"/>
  <c r="I114" i="10"/>
  <c r="I115" i="10"/>
  <c r="J117" i="10"/>
  <c r="I66" i="10"/>
  <c r="P67" i="10"/>
  <c r="O68" i="10"/>
  <c r="I72" i="10"/>
  <c r="P73" i="10"/>
  <c r="O74" i="10"/>
  <c r="I78" i="10"/>
  <c r="P79" i="10"/>
  <c r="I84" i="10"/>
  <c r="P85" i="10"/>
  <c r="O86" i="10"/>
  <c r="P84" i="10"/>
  <c r="M142" i="10"/>
  <c r="J114" i="10"/>
  <c r="J115" i="10"/>
  <c r="J66" i="10"/>
  <c r="P68" i="10"/>
  <c r="J72" i="10"/>
  <c r="I73" i="10"/>
  <c r="P74" i="10"/>
  <c r="J78" i="10"/>
  <c r="I79" i="10"/>
  <c r="P80" i="10"/>
  <c r="J84" i="10"/>
  <c r="I85" i="10"/>
  <c r="P86" i="10"/>
  <c r="O87" i="10"/>
  <c r="P78" i="10"/>
  <c r="O217" i="10"/>
  <c r="O170" i="10"/>
  <c r="L124" i="10"/>
  <c r="I128" i="10"/>
  <c r="M130" i="10"/>
  <c r="O133" i="10"/>
  <c r="L135" i="10"/>
  <c r="O140" i="10"/>
  <c r="I98" i="10"/>
  <c r="L100" i="10"/>
  <c r="J102" i="10"/>
  <c r="J103" i="10"/>
  <c r="J105" i="10"/>
  <c r="I110" i="10"/>
  <c r="M112" i="10"/>
  <c r="L114" i="10"/>
  <c r="M115" i="10"/>
  <c r="I118" i="10"/>
  <c r="L66" i="10"/>
  <c r="J67" i="10"/>
  <c r="I68" i="10"/>
  <c r="P69" i="10"/>
  <c r="L72" i="10"/>
  <c r="J73" i="10"/>
  <c r="I74" i="10"/>
  <c r="P75" i="10"/>
  <c r="L78" i="10"/>
  <c r="J79" i="10"/>
  <c r="I80" i="10"/>
  <c r="P81" i="10"/>
  <c r="L84" i="10"/>
  <c r="J85" i="10"/>
  <c r="I86" i="10"/>
  <c r="P87" i="10"/>
  <c r="P66" i="10"/>
  <c r="P72" i="10"/>
  <c r="L190" i="10"/>
  <c r="J160" i="10"/>
  <c r="J167" i="10"/>
  <c r="O124" i="10"/>
  <c r="O128" i="10"/>
  <c r="O130" i="10"/>
  <c r="J143" i="10"/>
  <c r="L98" i="10"/>
  <c r="M100" i="10"/>
  <c r="L102" i="10"/>
  <c r="M103" i="10"/>
  <c r="L110" i="10"/>
  <c r="O112" i="10"/>
  <c r="M114" i="10"/>
  <c r="P95" i="10"/>
  <c r="P101" i="10"/>
  <c r="P107" i="10"/>
  <c r="P113" i="10"/>
  <c r="L185" i="10"/>
  <c r="M189" i="10"/>
  <c r="J197" i="10"/>
  <c r="I155" i="10"/>
  <c r="O161" i="10"/>
  <c r="M164" i="10"/>
  <c r="J166" i="10"/>
  <c r="O167" i="10"/>
  <c r="I173" i="10"/>
  <c r="J176" i="10"/>
  <c r="L178" i="10"/>
  <c r="M128" i="10"/>
  <c r="L130" i="10"/>
  <c r="L131" i="10"/>
  <c r="I137" i="10"/>
  <c r="O142" i="10"/>
  <c r="O143" i="10"/>
  <c r="I146" i="10"/>
  <c r="J148" i="10"/>
  <c r="J94" i="10"/>
  <c r="I95" i="10"/>
  <c r="O97" i="10"/>
  <c r="M98" i="10"/>
  <c r="L99" i="10"/>
  <c r="J100" i="10"/>
  <c r="I101" i="10"/>
  <c r="O103" i="10"/>
  <c r="M104" i="10"/>
  <c r="L105" i="10"/>
  <c r="J106" i="10"/>
  <c r="I107" i="10"/>
  <c r="O109" i="10"/>
  <c r="M110" i="10"/>
  <c r="L111" i="10"/>
  <c r="J112" i="10"/>
  <c r="I113" i="10"/>
  <c r="O115" i="10"/>
  <c r="M116" i="10"/>
  <c r="L117" i="10"/>
  <c r="J118" i="10"/>
  <c r="O189" i="10"/>
  <c r="L197" i="10"/>
  <c r="J155" i="10"/>
  <c r="O164" i="10"/>
  <c r="M173" i="10"/>
  <c r="M176" i="10"/>
  <c r="M131" i="10"/>
  <c r="J137" i="10"/>
  <c r="M146" i="10"/>
  <c r="L148" i="10"/>
  <c r="J95" i="10"/>
  <c r="P97" i="10"/>
  <c r="O98" i="10"/>
  <c r="M99" i="10"/>
  <c r="J101" i="10"/>
  <c r="P103" i="10"/>
  <c r="O104" i="10"/>
  <c r="M105" i="10"/>
  <c r="J107" i="10"/>
  <c r="P109" i="10"/>
  <c r="O110" i="10"/>
  <c r="M111" i="10"/>
  <c r="L112" i="10"/>
  <c r="J113" i="10"/>
  <c r="P115" i="10"/>
  <c r="O116" i="10"/>
  <c r="M117" i="10"/>
  <c r="L118" i="10"/>
  <c r="L304" i="10"/>
  <c r="J215" i="10"/>
  <c r="M208" i="10"/>
  <c r="L155" i="10"/>
  <c r="I158" i="10"/>
  <c r="I167" i="10"/>
  <c r="O173" i="10"/>
  <c r="O176" i="10"/>
  <c r="J124" i="10"/>
  <c r="J127" i="10"/>
  <c r="O131" i="10"/>
  <c r="L137" i="10"/>
  <c r="I143" i="10"/>
  <c r="P144" i="10"/>
  <c r="O146" i="10"/>
  <c r="M148" i="10"/>
  <c r="L95" i="10"/>
  <c r="I97" i="10"/>
  <c r="P98" i="10"/>
  <c r="O99" i="10"/>
  <c r="L101" i="10"/>
  <c r="P104" i="10"/>
  <c r="O105" i="10"/>
  <c r="L107" i="10"/>
  <c r="P110" i="10"/>
  <c r="O111" i="10"/>
  <c r="L113" i="10"/>
  <c r="P116" i="10"/>
  <c r="O117" i="10"/>
  <c r="M118" i="10"/>
  <c r="M155" i="10"/>
  <c r="M137" i="10"/>
  <c r="O148" i="10"/>
  <c r="M95" i="10"/>
  <c r="P99" i="10"/>
  <c r="M101" i="10"/>
  <c r="P105" i="10"/>
  <c r="M107" i="10"/>
  <c r="P111" i="10"/>
  <c r="M113" i="10"/>
  <c r="I116" i="10"/>
  <c r="P117" i="10"/>
  <c r="O118" i="10"/>
  <c r="J154" i="10"/>
  <c r="O155" i="10"/>
  <c r="I161" i="10"/>
  <c r="I164" i="10"/>
  <c r="M165" i="10"/>
  <c r="L167" i="10"/>
  <c r="I170" i="10"/>
  <c r="L172" i="10"/>
  <c r="M177" i="10"/>
  <c r="M124" i="10"/>
  <c r="I131" i="10"/>
  <c r="O137" i="10"/>
  <c r="M140" i="10"/>
  <c r="L142" i="10"/>
  <c r="L143" i="10"/>
  <c r="O145" i="10"/>
  <c r="L147" i="10"/>
  <c r="O215" i="10"/>
  <c r="J185" i="10"/>
  <c r="L202" i="10"/>
  <c r="O205" i="10"/>
  <c r="L208" i="10"/>
  <c r="M158" i="10"/>
  <c r="L161" i="10"/>
  <c r="I165" i="10"/>
  <c r="M170" i="10"/>
  <c r="L173" i="10"/>
  <c r="L177" i="10"/>
  <c r="I124" i="10"/>
  <c r="O126" i="10"/>
  <c r="M127" i="10"/>
  <c r="L128" i="10"/>
  <c r="J129" i="10"/>
  <c r="I130" i="10"/>
  <c r="O132" i="10"/>
  <c r="M133" i="10"/>
  <c r="L134" i="10"/>
  <c r="J135" i="10"/>
  <c r="I136" i="10"/>
  <c r="O138" i="10"/>
  <c r="M139" i="10"/>
  <c r="L140" i="10"/>
  <c r="J141" i="10"/>
  <c r="I142" i="10"/>
  <c r="O144" i="10"/>
  <c r="M145" i="10"/>
  <c r="L146" i="10"/>
  <c r="J147" i="10"/>
  <c r="I148" i="10"/>
  <c r="P126" i="10"/>
  <c r="P138" i="10"/>
  <c r="M257" i="10"/>
  <c r="O221" i="10"/>
  <c r="O232" i="10"/>
  <c r="J196" i="10"/>
  <c r="M201" i="10"/>
  <c r="O206" i="10"/>
  <c r="O208" i="10"/>
  <c r="O157" i="10"/>
  <c r="O169" i="10"/>
  <c r="I126" i="10"/>
  <c r="P127" i="10"/>
  <c r="M129" i="10"/>
  <c r="I132" i="10"/>
  <c r="P133" i="10"/>
  <c r="M135" i="10"/>
  <c r="I138" i="10"/>
  <c r="P139" i="10"/>
  <c r="M141" i="10"/>
  <c r="I144" i="10"/>
  <c r="P145" i="10"/>
  <c r="M147" i="10"/>
  <c r="P132" i="10"/>
  <c r="L196" i="10"/>
  <c r="O201" i="10"/>
  <c r="O203" i="10"/>
  <c r="I159" i="10"/>
  <c r="I171" i="10"/>
  <c r="J178" i="10"/>
  <c r="J126" i="10"/>
  <c r="I127" i="10"/>
  <c r="P128" i="10"/>
  <c r="O129" i="10"/>
  <c r="J132" i="10"/>
  <c r="I133" i="10"/>
  <c r="P134" i="10"/>
  <c r="O135" i="10"/>
  <c r="J138" i="10"/>
  <c r="I139" i="10"/>
  <c r="P140" i="10"/>
  <c r="O141" i="10"/>
  <c r="J144" i="10"/>
  <c r="I145" i="10"/>
  <c r="P146" i="10"/>
  <c r="O147" i="10"/>
  <c r="M196" i="10"/>
  <c r="L126" i="10"/>
  <c r="P129" i="10"/>
  <c r="L132" i="10"/>
  <c r="J133" i="10"/>
  <c r="P135" i="10"/>
  <c r="L138" i="10"/>
  <c r="J139" i="10"/>
  <c r="P141" i="10"/>
  <c r="L144" i="10"/>
  <c r="J145" i="10"/>
  <c r="P147" i="10"/>
  <c r="M215" i="10"/>
  <c r="O190" i="10"/>
  <c r="O194" i="10"/>
  <c r="O196" i="10"/>
  <c r="O199" i="10"/>
  <c r="J202" i="10"/>
  <c r="J208" i="10"/>
  <c r="L154" i="10"/>
  <c r="J158" i="10"/>
  <c r="M159" i="10"/>
  <c r="J161" i="10"/>
  <c r="O163" i="10"/>
  <c r="L166" i="10"/>
  <c r="J170" i="10"/>
  <c r="M171" i="10"/>
  <c r="J173" i="10"/>
  <c r="O175" i="10"/>
  <c r="I177" i="10"/>
  <c r="P156" i="10"/>
  <c r="M383" i="10"/>
  <c r="O388" i="10"/>
  <c r="M338" i="10"/>
  <c r="O304" i="10"/>
  <c r="M293" i="10"/>
  <c r="J257" i="10"/>
  <c r="L215" i="10"/>
  <c r="O227" i="10"/>
  <c r="I185" i="10"/>
  <c r="L189" i="10"/>
  <c r="M190" i="10"/>
  <c r="M191" i="10"/>
  <c r="M194" i="10"/>
  <c r="I197" i="10"/>
  <c r="L201" i="10"/>
  <c r="M202" i="10"/>
  <c r="M203" i="10"/>
  <c r="M206" i="10"/>
  <c r="I154" i="10"/>
  <c r="O156" i="10"/>
  <c r="M157" i="10"/>
  <c r="L158" i="10"/>
  <c r="J159" i="10"/>
  <c r="I160" i="10"/>
  <c r="O162" i="10"/>
  <c r="M163" i="10"/>
  <c r="L164" i="10"/>
  <c r="J165" i="10"/>
  <c r="I166" i="10"/>
  <c r="O168" i="10"/>
  <c r="M169" i="10"/>
  <c r="L170" i="10"/>
  <c r="J171" i="10"/>
  <c r="I172" i="10"/>
  <c r="O174" i="10"/>
  <c r="M175" i="10"/>
  <c r="L176" i="10"/>
  <c r="J177" i="10"/>
  <c r="I178" i="10"/>
  <c r="P174" i="10"/>
  <c r="M290" i="10"/>
  <c r="M245" i="10"/>
  <c r="M263" i="10"/>
  <c r="I156" i="10"/>
  <c r="P157" i="10"/>
  <c r="I162" i="10"/>
  <c r="P163" i="10"/>
  <c r="I168" i="10"/>
  <c r="P169" i="10"/>
  <c r="I174" i="10"/>
  <c r="P175" i="10"/>
  <c r="L287" i="10"/>
  <c r="L251" i="10"/>
  <c r="O263" i="10"/>
  <c r="O220" i="10"/>
  <c r="J224" i="10"/>
  <c r="J227" i="10"/>
  <c r="O229" i="10"/>
  <c r="O233" i="10"/>
  <c r="M185" i="10"/>
  <c r="M188" i="10"/>
  <c r="I191" i="10"/>
  <c r="L195" i="10"/>
  <c r="M197" i="10"/>
  <c r="M200" i="10"/>
  <c r="I203" i="10"/>
  <c r="L207" i="10"/>
  <c r="M154" i="10"/>
  <c r="J156" i="10"/>
  <c r="I157" i="10"/>
  <c r="O159" i="10"/>
  <c r="M160" i="10"/>
  <c r="J162" i="10"/>
  <c r="I163" i="10"/>
  <c r="O165" i="10"/>
  <c r="M166" i="10"/>
  <c r="J168" i="10"/>
  <c r="I169" i="10"/>
  <c r="O171" i="10"/>
  <c r="M172" i="10"/>
  <c r="J174" i="10"/>
  <c r="I175" i="10"/>
  <c r="P176" i="10"/>
  <c r="O177" i="10"/>
  <c r="M178" i="10"/>
  <c r="P168" i="10"/>
  <c r="M287" i="10"/>
  <c r="M251" i="10"/>
  <c r="M224" i="10"/>
  <c r="L227" i="10"/>
  <c r="O185" i="10"/>
  <c r="O188" i="10"/>
  <c r="J190" i="10"/>
  <c r="J191" i="10"/>
  <c r="O193" i="10"/>
  <c r="M195" i="10"/>
  <c r="O197" i="10"/>
  <c r="O200" i="10"/>
  <c r="J203" i="10"/>
  <c r="M207" i="10"/>
  <c r="O154" i="10"/>
  <c r="L156" i="10"/>
  <c r="J157" i="10"/>
  <c r="O160" i="10"/>
  <c r="L162" i="10"/>
  <c r="J163" i="10"/>
  <c r="O166" i="10"/>
  <c r="L168" i="10"/>
  <c r="J169" i="10"/>
  <c r="O172" i="10"/>
  <c r="L174" i="10"/>
  <c r="J175" i="10"/>
  <c r="O178" i="10"/>
  <c r="P162" i="10"/>
  <c r="O251" i="10"/>
  <c r="O224" i="10"/>
  <c r="M227" i="10"/>
  <c r="L191" i="10"/>
  <c r="O195" i="10"/>
  <c r="L203" i="10"/>
  <c r="O207" i="10"/>
  <c r="J304" i="10"/>
  <c r="O315" i="10"/>
  <c r="J284" i="10"/>
  <c r="J290" i="10"/>
  <c r="I293" i="10"/>
  <c r="J245" i="10"/>
  <c r="M248" i="10"/>
  <c r="I251" i="10"/>
  <c r="O253" i="10"/>
  <c r="I257" i="10"/>
  <c r="M260" i="10"/>
  <c r="I263" i="10"/>
  <c r="O268" i="10"/>
  <c r="I215" i="10"/>
  <c r="O218" i="10"/>
  <c r="L220" i="10"/>
  <c r="M221" i="10"/>
  <c r="I224" i="10"/>
  <c r="M225" i="10"/>
  <c r="I227" i="10"/>
  <c r="O230" i="10"/>
  <c r="L232" i="10"/>
  <c r="M233" i="10"/>
  <c r="I236" i="10"/>
  <c r="M237" i="10"/>
  <c r="I184" i="10"/>
  <c r="O186" i="10"/>
  <c r="M187" i="10"/>
  <c r="L188" i="10"/>
  <c r="J189" i="10"/>
  <c r="I190" i="10"/>
  <c r="O192" i="10"/>
  <c r="M193" i="10"/>
  <c r="L194" i="10"/>
  <c r="J195" i="10"/>
  <c r="I196" i="10"/>
  <c r="O198" i="10"/>
  <c r="M199" i="10"/>
  <c r="L200" i="10"/>
  <c r="J201" i="10"/>
  <c r="I202" i="10"/>
  <c r="O204" i="10"/>
  <c r="M205" i="10"/>
  <c r="L206" i="10"/>
  <c r="J207" i="10"/>
  <c r="I208" i="10"/>
  <c r="P192" i="10"/>
  <c r="P204" i="10"/>
  <c r="I285" i="10"/>
  <c r="J226" i="10"/>
  <c r="J238" i="10"/>
  <c r="I186" i="10"/>
  <c r="P193" i="10"/>
  <c r="I204" i="10"/>
  <c r="L226" i="10"/>
  <c r="I230" i="10"/>
  <c r="M231" i="10"/>
  <c r="I233" i="10"/>
  <c r="L238" i="10"/>
  <c r="J186" i="10"/>
  <c r="I187" i="10"/>
  <c r="P188" i="10"/>
  <c r="J192" i="10"/>
  <c r="I193" i="10"/>
  <c r="P194" i="10"/>
  <c r="J198" i="10"/>
  <c r="I199" i="10"/>
  <c r="P200" i="10"/>
  <c r="J204" i="10"/>
  <c r="I205" i="10"/>
  <c r="P206" i="10"/>
  <c r="P186" i="10"/>
  <c r="O307" i="10"/>
  <c r="I281" i="10"/>
  <c r="J298" i="10"/>
  <c r="L219" i="10"/>
  <c r="L231" i="10"/>
  <c r="P187" i="10"/>
  <c r="I192" i="10"/>
  <c r="I198" i="10"/>
  <c r="P199" i="10"/>
  <c r="P205" i="10"/>
  <c r="I317" i="10"/>
  <c r="J278" i="10"/>
  <c r="L285" i="10"/>
  <c r="I291" i="10"/>
  <c r="M250" i="10"/>
  <c r="L255" i="10"/>
  <c r="M262" i="10"/>
  <c r="J268" i="10"/>
  <c r="L214" i="10"/>
  <c r="I218" i="10"/>
  <c r="M219" i="10"/>
  <c r="I221" i="10"/>
  <c r="L340" i="10"/>
  <c r="J317" i="10"/>
  <c r="O285" i="10"/>
  <c r="O250" i="10"/>
  <c r="O262" i="10"/>
  <c r="L268" i="10"/>
  <c r="O214" i="10"/>
  <c r="J218" i="10"/>
  <c r="J221" i="10"/>
  <c r="O223" i="10"/>
  <c r="O226" i="10"/>
  <c r="J230" i="10"/>
  <c r="J233" i="10"/>
  <c r="O235" i="10"/>
  <c r="O238" i="10"/>
  <c r="L186" i="10"/>
  <c r="J187" i="10"/>
  <c r="I188" i="10"/>
  <c r="P189" i="10"/>
  <c r="L192" i="10"/>
  <c r="J193" i="10"/>
  <c r="I194" i="10"/>
  <c r="P195" i="10"/>
  <c r="L198" i="10"/>
  <c r="J199" i="10"/>
  <c r="I200" i="10"/>
  <c r="P201" i="10"/>
  <c r="L204" i="10"/>
  <c r="J205" i="10"/>
  <c r="I206" i="10"/>
  <c r="P207" i="10"/>
  <c r="P198" i="10"/>
  <c r="J214" i="10"/>
  <c r="M305" i="10"/>
  <c r="M309" i="10"/>
  <c r="I279" i="10"/>
  <c r="J296" i="10"/>
  <c r="I245" i="10"/>
  <c r="I248" i="10"/>
  <c r="O265" i="10"/>
  <c r="M268" i="10"/>
  <c r="M218" i="10"/>
  <c r="J220" i="10"/>
  <c r="L221" i="10"/>
  <c r="L225" i="10"/>
  <c r="M230" i="10"/>
  <c r="J232" i="10"/>
  <c r="L233" i="10"/>
  <c r="L237" i="10"/>
  <c r="O380" i="10"/>
  <c r="L305" i="10"/>
  <c r="M311" i="10"/>
  <c r="O319" i="10"/>
  <c r="M322" i="10"/>
  <c r="O275" i="10"/>
  <c r="J287" i="10"/>
  <c r="L250" i="10"/>
  <c r="J253" i="10"/>
  <c r="I260" i="10"/>
  <c r="L262" i="10"/>
  <c r="L263" i="10"/>
  <c r="J265" i="10"/>
  <c r="I214" i="10"/>
  <c r="O216" i="10"/>
  <c r="M217" i="10"/>
  <c r="L218" i="10"/>
  <c r="J219" i="10"/>
  <c r="I220" i="10"/>
  <c r="O222" i="10"/>
  <c r="M223" i="10"/>
  <c r="L224" i="10"/>
  <c r="J225" i="10"/>
  <c r="I226" i="10"/>
  <c r="O228" i="10"/>
  <c r="M229" i="10"/>
  <c r="L230" i="10"/>
  <c r="J231" i="10"/>
  <c r="I232" i="10"/>
  <c r="O234" i="10"/>
  <c r="M235" i="10"/>
  <c r="L236" i="10"/>
  <c r="J237" i="10"/>
  <c r="I238" i="10"/>
  <c r="P228" i="10"/>
  <c r="P234" i="10"/>
  <c r="M323" i="10"/>
  <c r="I275" i="10"/>
  <c r="L283" i="10"/>
  <c r="J244" i="10"/>
  <c r="I247" i="10"/>
  <c r="J256" i="10"/>
  <c r="I259" i="10"/>
  <c r="I216" i="10"/>
  <c r="P217" i="10"/>
  <c r="I222" i="10"/>
  <c r="P223" i="10"/>
  <c r="I228" i="10"/>
  <c r="P229" i="10"/>
  <c r="I234" i="10"/>
  <c r="P235" i="10"/>
  <c r="L341" i="10"/>
  <c r="M310" i="10"/>
  <c r="O313" i="10"/>
  <c r="I316" i="10"/>
  <c r="M321" i="10"/>
  <c r="L328" i="10"/>
  <c r="J275" i="10"/>
  <c r="O287" i="10"/>
  <c r="I297" i="10"/>
  <c r="L244" i="10"/>
  <c r="L245" i="10"/>
  <c r="J247" i="10"/>
  <c r="L249" i="10"/>
  <c r="I254" i="10"/>
  <c r="L256" i="10"/>
  <c r="L257" i="10"/>
  <c r="J259" i="10"/>
  <c r="L261" i="10"/>
  <c r="M266" i="10"/>
  <c r="M214" i="10"/>
  <c r="J216" i="10"/>
  <c r="I217" i="10"/>
  <c r="O219" i="10"/>
  <c r="M220" i="10"/>
  <c r="J222" i="10"/>
  <c r="I223" i="10"/>
  <c r="O225" i="10"/>
  <c r="M226" i="10"/>
  <c r="J228" i="10"/>
  <c r="I229" i="10"/>
  <c r="O231" i="10"/>
  <c r="M232" i="10"/>
  <c r="J234" i="10"/>
  <c r="I235" i="10"/>
  <c r="O237" i="10"/>
  <c r="M238" i="10"/>
  <c r="P222" i="10"/>
  <c r="M341" i="10"/>
  <c r="J316" i="10"/>
  <c r="M328" i="10"/>
  <c r="L275" i="10"/>
  <c r="L297" i="10"/>
  <c r="M244" i="10"/>
  <c r="O247" i="10"/>
  <c r="M254" i="10"/>
  <c r="M256" i="10"/>
  <c r="O259" i="10"/>
  <c r="L216" i="10"/>
  <c r="J217" i="10"/>
  <c r="P219" i="10"/>
  <c r="L222" i="10"/>
  <c r="J223" i="10"/>
  <c r="P225" i="10"/>
  <c r="L228" i="10"/>
  <c r="J229" i="10"/>
  <c r="P231" i="10"/>
  <c r="L234" i="10"/>
  <c r="J235" i="10"/>
  <c r="P237" i="10"/>
  <c r="P216" i="10"/>
  <c r="M380" i="10"/>
  <c r="O341" i="10"/>
  <c r="J305" i="10"/>
  <c r="J311" i="10"/>
  <c r="M314" i="10"/>
  <c r="O316" i="10"/>
  <c r="I319" i="10"/>
  <c r="J322" i="10"/>
  <c r="O325" i="10"/>
  <c r="O328" i="10"/>
  <c r="M275" i="10"/>
  <c r="M278" i="10"/>
  <c r="M281" i="10"/>
  <c r="I287" i="10"/>
  <c r="L295" i="10"/>
  <c r="O244" i="10"/>
  <c r="O245" i="10"/>
  <c r="J250" i="10"/>
  <c r="J251" i="10"/>
  <c r="I253" i="10"/>
  <c r="O256" i="10"/>
  <c r="O257" i="10"/>
  <c r="J262" i="10"/>
  <c r="J263" i="10"/>
  <c r="I265" i="10"/>
  <c r="L267" i="10"/>
  <c r="P264" i="10"/>
  <c r="O364" i="10"/>
  <c r="L369" i="10"/>
  <c r="I380" i="10"/>
  <c r="I349" i="10"/>
  <c r="O352" i="10"/>
  <c r="I304" i="10"/>
  <c r="I305" i="10"/>
  <c r="I307" i="10"/>
  <c r="J310" i="10"/>
  <c r="M315" i="10"/>
  <c r="M316" i="10"/>
  <c r="M317" i="10"/>
  <c r="J323" i="10"/>
  <c r="M326" i="10"/>
  <c r="J328" i="10"/>
  <c r="O279" i="10"/>
  <c r="L281" i="10"/>
  <c r="J283" i="10"/>
  <c r="O291" i="10"/>
  <c r="L293" i="10"/>
  <c r="J295" i="10"/>
  <c r="I244" i="10"/>
  <c r="O246" i="10"/>
  <c r="M247" i="10"/>
  <c r="L248" i="10"/>
  <c r="J249" i="10"/>
  <c r="I250" i="10"/>
  <c r="O252" i="10"/>
  <c r="M253" i="10"/>
  <c r="L254" i="10"/>
  <c r="J255" i="10"/>
  <c r="I256" i="10"/>
  <c r="O258" i="10"/>
  <c r="M259" i="10"/>
  <c r="L260" i="10"/>
  <c r="J261" i="10"/>
  <c r="I262" i="10"/>
  <c r="O264" i="10"/>
  <c r="M265" i="10"/>
  <c r="L266" i="10"/>
  <c r="J267" i="10"/>
  <c r="I268" i="10"/>
  <c r="M350" i="10"/>
  <c r="L353" i="10"/>
  <c r="M356" i="10"/>
  <c r="L327" i="10"/>
  <c r="I277" i="10"/>
  <c r="J280" i="10"/>
  <c r="O281" i="10"/>
  <c r="O283" i="10"/>
  <c r="I289" i="10"/>
  <c r="J292" i="10"/>
  <c r="O293" i="10"/>
  <c r="O295" i="10"/>
  <c r="I246" i="10"/>
  <c r="P247" i="10"/>
  <c r="O248" i="10"/>
  <c r="M249" i="10"/>
  <c r="I252" i="10"/>
  <c r="P253" i="10"/>
  <c r="O254" i="10"/>
  <c r="M255" i="10"/>
  <c r="I258" i="10"/>
  <c r="P259" i="10"/>
  <c r="O260" i="10"/>
  <c r="M261" i="10"/>
  <c r="I264" i="10"/>
  <c r="P265" i="10"/>
  <c r="O266" i="10"/>
  <c r="M267" i="10"/>
  <c r="P246" i="10"/>
  <c r="P258" i="10"/>
  <c r="M353" i="10"/>
  <c r="M327" i="10"/>
  <c r="J277" i="10"/>
  <c r="J289" i="10"/>
  <c r="J246" i="10"/>
  <c r="P248" i="10"/>
  <c r="O249" i="10"/>
  <c r="J252" i="10"/>
  <c r="P254" i="10"/>
  <c r="O255" i="10"/>
  <c r="J258" i="10"/>
  <c r="P260" i="10"/>
  <c r="O261" i="10"/>
  <c r="J264" i="10"/>
  <c r="P266" i="10"/>
  <c r="O267" i="10"/>
  <c r="P252" i="10"/>
  <c r="O353" i="10"/>
  <c r="O327" i="10"/>
  <c r="L277" i="10"/>
  <c r="L289" i="10"/>
  <c r="L246" i="10"/>
  <c r="P249" i="10"/>
  <c r="L252" i="10"/>
  <c r="P255" i="10"/>
  <c r="L258" i="10"/>
  <c r="P261" i="10"/>
  <c r="L264" i="10"/>
  <c r="I266" i="10"/>
  <c r="P267" i="10"/>
  <c r="L382" i="10"/>
  <c r="O340" i="10"/>
  <c r="L352" i="10"/>
  <c r="L315" i="10"/>
  <c r="L316" i="10"/>
  <c r="L317" i="10"/>
  <c r="J274" i="10"/>
  <c r="O277" i="10"/>
  <c r="L279" i="10"/>
  <c r="J281" i="10"/>
  <c r="I283" i="10"/>
  <c r="M284" i="10"/>
  <c r="J286" i="10"/>
  <c r="O289" i="10"/>
  <c r="L291" i="10"/>
  <c r="J293" i="10"/>
  <c r="I295" i="10"/>
  <c r="M296" i="10"/>
  <c r="J382" i="10"/>
  <c r="O383" i="10"/>
  <c r="M340" i="10"/>
  <c r="O345" i="10"/>
  <c r="M352" i="10"/>
  <c r="L309" i="10"/>
  <c r="L310" i="10"/>
  <c r="L311" i="10"/>
  <c r="L321" i="10"/>
  <c r="L322" i="10"/>
  <c r="L323" i="10"/>
  <c r="I274" i="10"/>
  <c r="O276" i="10"/>
  <c r="M277" i="10"/>
  <c r="L278" i="10"/>
  <c r="J279" i="10"/>
  <c r="I280" i="10"/>
  <c r="O282" i="10"/>
  <c r="M283" i="10"/>
  <c r="L284" i="10"/>
  <c r="J285" i="10"/>
  <c r="I286" i="10"/>
  <c r="O288" i="10"/>
  <c r="M289" i="10"/>
  <c r="L290" i="10"/>
  <c r="J291" i="10"/>
  <c r="I292" i="10"/>
  <c r="O294" i="10"/>
  <c r="M295" i="10"/>
  <c r="L296" i="10"/>
  <c r="J297" i="10"/>
  <c r="I298" i="10"/>
  <c r="P276" i="10"/>
  <c r="P282" i="10"/>
  <c r="P288" i="10"/>
  <c r="P294" i="10"/>
  <c r="M376" i="10"/>
  <c r="M382" i="10"/>
  <c r="I343" i="10"/>
  <c r="I355" i="10"/>
  <c r="J358" i="10"/>
  <c r="O309" i="10"/>
  <c r="O310" i="10"/>
  <c r="O321" i="10"/>
  <c r="O322" i="10"/>
  <c r="L274" i="10"/>
  <c r="I276" i="10"/>
  <c r="O278" i="10"/>
  <c r="M279" i="10"/>
  <c r="L280" i="10"/>
  <c r="I282" i="10"/>
  <c r="O284" i="10"/>
  <c r="M285" i="10"/>
  <c r="L286" i="10"/>
  <c r="I288" i="10"/>
  <c r="O290" i="10"/>
  <c r="M291" i="10"/>
  <c r="L292" i="10"/>
  <c r="I294" i="10"/>
  <c r="O296" i="10"/>
  <c r="M297" i="10"/>
  <c r="L298" i="10"/>
  <c r="O382" i="10"/>
  <c r="O343" i="10"/>
  <c r="O355" i="10"/>
  <c r="L358" i="10"/>
  <c r="M274" i="10"/>
  <c r="J276" i="10"/>
  <c r="P278" i="10"/>
  <c r="M280" i="10"/>
  <c r="J282" i="10"/>
  <c r="P284" i="10"/>
  <c r="M286" i="10"/>
  <c r="J288" i="10"/>
  <c r="P290" i="10"/>
  <c r="M292" i="10"/>
  <c r="J294" i="10"/>
  <c r="P296" i="10"/>
  <c r="O297" i="10"/>
  <c r="M298" i="10"/>
  <c r="O373" i="10"/>
  <c r="M386" i="10"/>
  <c r="J340" i="10"/>
  <c r="J352" i="10"/>
  <c r="M358" i="10"/>
  <c r="M308" i="10"/>
  <c r="I310" i="10"/>
  <c r="I311" i="10"/>
  <c r="I313" i="10"/>
  <c r="M320" i="10"/>
  <c r="I322" i="10"/>
  <c r="I323" i="10"/>
  <c r="I325" i="10"/>
  <c r="O274" i="10"/>
  <c r="L276" i="10"/>
  <c r="O280" i="10"/>
  <c r="L282" i="10"/>
  <c r="O286" i="10"/>
  <c r="L288" i="10"/>
  <c r="O292" i="10"/>
  <c r="L294" i="10"/>
  <c r="O298" i="10"/>
  <c r="O358" i="10"/>
  <c r="P324" i="10"/>
  <c r="O416" i="10"/>
  <c r="M364" i="10"/>
  <c r="O365" i="10"/>
  <c r="L383" i="10"/>
  <c r="M388" i="10"/>
  <c r="O334" i="10"/>
  <c r="O335" i="10"/>
  <c r="J341" i="10"/>
  <c r="M345" i="10"/>
  <c r="O346" i="10"/>
  <c r="O347" i="10"/>
  <c r="J353" i="10"/>
  <c r="P305" i="10"/>
  <c r="O306" i="10"/>
  <c r="M307" i="10"/>
  <c r="L308" i="10"/>
  <c r="J309" i="10"/>
  <c r="P311" i="10"/>
  <c r="O312" i="10"/>
  <c r="M313" i="10"/>
  <c r="L314" i="10"/>
  <c r="J315" i="10"/>
  <c r="P317" i="10"/>
  <c r="O318" i="10"/>
  <c r="M319" i="10"/>
  <c r="L320" i="10"/>
  <c r="J321" i="10"/>
  <c r="P323" i="10"/>
  <c r="O324" i="10"/>
  <c r="M325" i="10"/>
  <c r="L326" i="10"/>
  <c r="J327" i="10"/>
  <c r="I328" i="10"/>
  <c r="P306" i="10"/>
  <c r="P312" i="10"/>
  <c r="I335" i="10"/>
  <c r="L339" i="10"/>
  <c r="I347" i="10"/>
  <c r="L351" i="10"/>
  <c r="I306" i="10"/>
  <c r="P307" i="10"/>
  <c r="O308" i="10"/>
  <c r="I312" i="10"/>
  <c r="P313" i="10"/>
  <c r="O314" i="10"/>
  <c r="I318" i="10"/>
  <c r="P319" i="10"/>
  <c r="O320" i="10"/>
  <c r="I324" i="10"/>
  <c r="P325" i="10"/>
  <c r="O326" i="10"/>
  <c r="L448" i="10"/>
  <c r="J365" i="10"/>
  <c r="O367" i="10"/>
  <c r="J370" i="10"/>
  <c r="O374" i="10"/>
  <c r="M377" i="10"/>
  <c r="J334" i="10"/>
  <c r="J335" i="10"/>
  <c r="I337" i="10"/>
  <c r="M339" i="10"/>
  <c r="M344" i="10"/>
  <c r="J346" i="10"/>
  <c r="J347" i="10"/>
  <c r="M351" i="10"/>
  <c r="J306" i="10"/>
  <c r="P308" i="10"/>
  <c r="J312" i="10"/>
  <c r="P314" i="10"/>
  <c r="J318" i="10"/>
  <c r="P320" i="10"/>
  <c r="J324" i="10"/>
  <c r="P326" i="10"/>
  <c r="I405" i="10"/>
  <c r="J364" i="10"/>
  <c r="L365" i="10"/>
  <c r="J388" i="10"/>
  <c r="L334" i="10"/>
  <c r="L335" i="10"/>
  <c r="O337" i="10"/>
  <c r="O339" i="10"/>
  <c r="L346" i="10"/>
  <c r="L347" i="10"/>
  <c r="O349" i="10"/>
  <c r="O351" i="10"/>
  <c r="L306" i="10"/>
  <c r="J307" i="10"/>
  <c r="I308" i="10"/>
  <c r="P309" i="10"/>
  <c r="L312" i="10"/>
  <c r="J313" i="10"/>
  <c r="I314" i="10"/>
  <c r="P315" i="10"/>
  <c r="L318" i="10"/>
  <c r="J319" i="10"/>
  <c r="I320" i="10"/>
  <c r="P321" i="10"/>
  <c r="L324" i="10"/>
  <c r="J325" i="10"/>
  <c r="I326" i="10"/>
  <c r="P327" i="10"/>
  <c r="P318" i="10"/>
  <c r="J439" i="10"/>
  <c r="I411" i="10"/>
  <c r="M416" i="10"/>
  <c r="L364" i="10"/>
  <c r="M365" i="10"/>
  <c r="I368" i="10"/>
  <c r="L375" i="10"/>
  <c r="J383" i="10"/>
  <c r="O385" i="10"/>
  <c r="L388" i="10"/>
  <c r="M334" i="10"/>
  <c r="M335" i="10"/>
  <c r="I341" i="10"/>
  <c r="L345" i="10"/>
  <c r="M346" i="10"/>
  <c r="M347" i="10"/>
  <c r="I353" i="10"/>
  <c r="L357" i="10"/>
  <c r="J476" i="10"/>
  <c r="J416" i="10"/>
  <c r="I365" i="10"/>
  <c r="O370" i="10"/>
  <c r="O371" i="10"/>
  <c r="M374" i="10"/>
  <c r="L376" i="10"/>
  <c r="L377" i="10"/>
  <c r="I383" i="10"/>
  <c r="I334" i="10"/>
  <c r="O336" i="10"/>
  <c r="M337" i="10"/>
  <c r="L338" i="10"/>
  <c r="J339" i="10"/>
  <c r="I340" i="10"/>
  <c r="O342" i="10"/>
  <c r="M343" i="10"/>
  <c r="L344" i="10"/>
  <c r="J345" i="10"/>
  <c r="I346" i="10"/>
  <c r="O348" i="10"/>
  <c r="M349" i="10"/>
  <c r="L350" i="10"/>
  <c r="J351" i="10"/>
  <c r="I352" i="10"/>
  <c r="O354" i="10"/>
  <c r="M355" i="10"/>
  <c r="L356" i="10"/>
  <c r="J357" i="10"/>
  <c r="I358" i="10"/>
  <c r="P348" i="10"/>
  <c r="P354" i="10"/>
  <c r="M470" i="10"/>
  <c r="J427" i="10"/>
  <c r="M436" i="10"/>
  <c r="I371" i="10"/>
  <c r="O376" i="10"/>
  <c r="O377" i="10"/>
  <c r="I336" i="10"/>
  <c r="P337" i="10"/>
  <c r="O338" i="10"/>
  <c r="I342" i="10"/>
  <c r="P343" i="10"/>
  <c r="O344" i="10"/>
  <c r="I348" i="10"/>
  <c r="P349" i="10"/>
  <c r="O350" i="10"/>
  <c r="I354" i="10"/>
  <c r="P355" i="10"/>
  <c r="O356" i="10"/>
  <c r="M357" i="10"/>
  <c r="P336" i="10"/>
  <c r="P342" i="10"/>
  <c r="O470" i="10"/>
  <c r="O427" i="10"/>
  <c r="M440" i="10"/>
  <c r="I399" i="10"/>
  <c r="J371" i="10"/>
  <c r="J336" i="10"/>
  <c r="P338" i="10"/>
  <c r="J342" i="10"/>
  <c r="P344" i="10"/>
  <c r="J348" i="10"/>
  <c r="P350" i="10"/>
  <c r="J354" i="10"/>
  <c r="P356" i="10"/>
  <c r="O357" i="10"/>
  <c r="M424" i="10"/>
  <c r="M437" i="10"/>
  <c r="L395" i="10"/>
  <c r="L399" i="10"/>
  <c r="L407" i="10"/>
  <c r="L411" i="10"/>
  <c r="O415" i="10"/>
  <c r="M417" i="10"/>
  <c r="M368" i="10"/>
  <c r="L370" i="10"/>
  <c r="L371" i="10"/>
  <c r="I377" i="10"/>
  <c r="L336" i="10"/>
  <c r="J337" i="10"/>
  <c r="I338" i="10"/>
  <c r="P339" i="10"/>
  <c r="L342" i="10"/>
  <c r="J343" i="10"/>
  <c r="I344" i="10"/>
  <c r="P345" i="10"/>
  <c r="L348" i="10"/>
  <c r="J349" i="10"/>
  <c r="I350" i="10"/>
  <c r="P351" i="10"/>
  <c r="L354" i="10"/>
  <c r="J355" i="10"/>
  <c r="I356" i="10"/>
  <c r="P357" i="10"/>
  <c r="J471" i="10"/>
  <c r="I476" i="10"/>
  <c r="M428" i="10"/>
  <c r="O447" i="10"/>
  <c r="M399" i="10"/>
  <c r="M404" i="10"/>
  <c r="M411" i="10"/>
  <c r="O368" i="10"/>
  <c r="M370" i="10"/>
  <c r="M371" i="10"/>
  <c r="I374" i="10"/>
  <c r="J376" i="10"/>
  <c r="J377" i="10"/>
  <c r="O379" i="10"/>
  <c r="L381" i="10"/>
  <c r="L387" i="10"/>
  <c r="P366" i="10"/>
  <c r="O536" i="10"/>
  <c r="M425" i="10"/>
  <c r="M520" i="10"/>
  <c r="O499" i="10"/>
  <c r="M459" i="10"/>
  <c r="L471" i="10"/>
  <c r="L424" i="10"/>
  <c r="O429" i="10"/>
  <c r="M434" i="10"/>
  <c r="L437" i="10"/>
  <c r="L447" i="10"/>
  <c r="O448" i="10"/>
  <c r="J395" i="10"/>
  <c r="O397" i="10"/>
  <c r="L400" i="10"/>
  <c r="O401" i="10"/>
  <c r="J404" i="10"/>
  <c r="M405" i="10"/>
  <c r="J407" i="10"/>
  <c r="O409" i="10"/>
  <c r="L412" i="10"/>
  <c r="O413" i="10"/>
  <c r="I416" i="10"/>
  <c r="L417" i="10"/>
  <c r="I364" i="10"/>
  <c r="O366" i="10"/>
  <c r="M367" i="10"/>
  <c r="L368" i="10"/>
  <c r="J369" i="10"/>
  <c r="I370" i="10"/>
  <c r="O372" i="10"/>
  <c r="M373" i="10"/>
  <c r="L374" i="10"/>
  <c r="J375" i="10"/>
  <c r="I376" i="10"/>
  <c r="O378" i="10"/>
  <c r="M379" i="10"/>
  <c r="L380" i="10"/>
  <c r="J381" i="10"/>
  <c r="I382" i="10"/>
  <c r="O384" i="10"/>
  <c r="M385" i="10"/>
  <c r="L386" i="10"/>
  <c r="J387" i="10"/>
  <c r="I388" i="10"/>
  <c r="P384" i="10"/>
  <c r="L458" i="10"/>
  <c r="I473" i="10"/>
  <c r="I445" i="10"/>
  <c r="J394" i="10"/>
  <c r="M395" i="10"/>
  <c r="I398" i="10"/>
  <c r="I401" i="10"/>
  <c r="O404" i="10"/>
  <c r="J406" i="10"/>
  <c r="M407" i="10"/>
  <c r="I410" i="10"/>
  <c r="I413" i="10"/>
  <c r="P414" i="10"/>
  <c r="I366" i="10"/>
  <c r="P367" i="10"/>
  <c r="M369" i="10"/>
  <c r="I372" i="10"/>
  <c r="P373" i="10"/>
  <c r="M375" i="10"/>
  <c r="I378" i="10"/>
  <c r="P379" i="10"/>
  <c r="M381" i="10"/>
  <c r="I384" i="10"/>
  <c r="P385" i="10"/>
  <c r="O386" i="10"/>
  <c r="M387" i="10"/>
  <c r="P378" i="10"/>
  <c r="M458" i="10"/>
  <c r="J467" i="10"/>
  <c r="J473" i="10"/>
  <c r="L425" i="10"/>
  <c r="L436" i="10"/>
  <c r="O441" i="10"/>
  <c r="J445" i="10"/>
  <c r="J448" i="10"/>
  <c r="L394" i="10"/>
  <c r="O395" i="10"/>
  <c r="J398" i="10"/>
  <c r="J401" i="10"/>
  <c r="O403" i="10"/>
  <c r="L406" i="10"/>
  <c r="O407" i="10"/>
  <c r="J410" i="10"/>
  <c r="J413" i="10"/>
  <c r="J418" i="10"/>
  <c r="J366" i="10"/>
  <c r="I367" i="10"/>
  <c r="P368" i="10"/>
  <c r="O369" i="10"/>
  <c r="J372" i="10"/>
  <c r="I373" i="10"/>
  <c r="P374" i="10"/>
  <c r="O375" i="10"/>
  <c r="J378" i="10"/>
  <c r="I379" i="10"/>
  <c r="P380" i="10"/>
  <c r="O381" i="10"/>
  <c r="J384" i="10"/>
  <c r="I385" i="10"/>
  <c r="P386" i="10"/>
  <c r="O387" i="10"/>
  <c r="P372" i="10"/>
  <c r="M398" i="10"/>
  <c r="L401" i="10"/>
  <c r="M410" i="10"/>
  <c r="L413" i="10"/>
  <c r="L418" i="10"/>
  <c r="L366" i="10"/>
  <c r="J367" i="10"/>
  <c r="P369" i="10"/>
  <c r="L372" i="10"/>
  <c r="J373" i="10"/>
  <c r="P375" i="10"/>
  <c r="L378" i="10"/>
  <c r="J379" i="10"/>
  <c r="P381" i="10"/>
  <c r="L384" i="10"/>
  <c r="J385" i="10"/>
  <c r="I386" i="10"/>
  <c r="P387" i="10"/>
  <c r="L520" i="10"/>
  <c r="O464" i="10"/>
  <c r="O439" i="10"/>
  <c r="M448" i="10"/>
  <c r="I395" i="10"/>
  <c r="O398" i="10"/>
  <c r="J400" i="10"/>
  <c r="M401" i="10"/>
  <c r="I404" i="10"/>
  <c r="L405" i="10"/>
  <c r="I407" i="10"/>
  <c r="O410" i="10"/>
  <c r="J412" i="10"/>
  <c r="M413" i="10"/>
  <c r="I417" i="10"/>
  <c r="O587" i="10"/>
  <c r="O488" i="10"/>
  <c r="J499" i="10"/>
  <c r="J458" i="10"/>
  <c r="L459" i="10"/>
  <c r="J461" i="10"/>
  <c r="J464" i="10"/>
  <c r="L470" i="10"/>
  <c r="M471" i="10"/>
  <c r="O476" i="10"/>
  <c r="J424" i="10"/>
  <c r="J425" i="10"/>
  <c r="I427" i="10"/>
  <c r="L429" i="10"/>
  <c r="O430" i="10"/>
  <c r="O431" i="10"/>
  <c r="J436" i="10"/>
  <c r="J437" i="10"/>
  <c r="I439" i="10"/>
  <c r="L441" i="10"/>
  <c r="O442" i="10"/>
  <c r="O443" i="10"/>
  <c r="O445" i="10"/>
  <c r="I394" i="10"/>
  <c r="O396" i="10"/>
  <c r="M397" i="10"/>
  <c r="L398" i="10"/>
  <c r="J399" i="10"/>
  <c r="I400" i="10"/>
  <c r="O402" i="10"/>
  <c r="M403" i="10"/>
  <c r="L404" i="10"/>
  <c r="J405" i="10"/>
  <c r="I406" i="10"/>
  <c r="O408" i="10"/>
  <c r="M409" i="10"/>
  <c r="L410" i="10"/>
  <c r="J411" i="10"/>
  <c r="I412" i="10"/>
  <c r="O414" i="10"/>
  <c r="M415" i="10"/>
  <c r="L416" i="10"/>
  <c r="J417" i="10"/>
  <c r="I418" i="10"/>
  <c r="P396" i="10"/>
  <c r="O551" i="10"/>
  <c r="J568" i="10"/>
  <c r="J533" i="10"/>
  <c r="J455" i="10"/>
  <c r="L472" i="10"/>
  <c r="O475" i="10"/>
  <c r="I477" i="10"/>
  <c r="I431" i="10"/>
  <c r="I443" i="10"/>
  <c r="P444" i="10"/>
  <c r="M446" i="10"/>
  <c r="I396" i="10"/>
  <c r="P397" i="10"/>
  <c r="I402" i="10"/>
  <c r="P403" i="10"/>
  <c r="I408" i="10"/>
  <c r="P409" i="10"/>
  <c r="I414" i="10"/>
  <c r="P415" i="10"/>
  <c r="M533" i="10"/>
  <c r="L537" i="10"/>
  <c r="J487" i="10"/>
  <c r="O500" i="10"/>
  <c r="O458" i="10"/>
  <c r="L460" i="10"/>
  <c r="O463" i="10"/>
  <c r="I465" i="10"/>
  <c r="J477" i="10"/>
  <c r="O424" i="10"/>
  <c r="O425" i="10"/>
  <c r="J430" i="10"/>
  <c r="J431" i="10"/>
  <c r="I433" i="10"/>
  <c r="L435" i="10"/>
  <c r="O436" i="10"/>
  <c r="O437" i="10"/>
  <c r="J442" i="10"/>
  <c r="J443" i="10"/>
  <c r="M394" i="10"/>
  <c r="J396" i="10"/>
  <c r="I397" i="10"/>
  <c r="O399" i="10"/>
  <c r="M400" i="10"/>
  <c r="J402" i="10"/>
  <c r="I403" i="10"/>
  <c r="O405" i="10"/>
  <c r="M406" i="10"/>
  <c r="J408" i="10"/>
  <c r="I409" i="10"/>
  <c r="O411" i="10"/>
  <c r="M412" i="10"/>
  <c r="J414" i="10"/>
  <c r="I415" i="10"/>
  <c r="O417" i="10"/>
  <c r="M418" i="10"/>
  <c r="O487" i="10"/>
  <c r="J465" i="10"/>
  <c r="L430" i="10"/>
  <c r="L431" i="10"/>
  <c r="J433" i="10"/>
  <c r="O435" i="10"/>
  <c r="L442" i="10"/>
  <c r="L443" i="10"/>
  <c r="O394" i="10"/>
  <c r="L396" i="10"/>
  <c r="J397" i="10"/>
  <c r="O400" i="10"/>
  <c r="L402" i="10"/>
  <c r="J403" i="10"/>
  <c r="O406" i="10"/>
  <c r="L408" i="10"/>
  <c r="J409" i="10"/>
  <c r="O412" i="10"/>
  <c r="L414" i="10"/>
  <c r="J415" i="10"/>
  <c r="O418" i="10"/>
  <c r="P402" i="10"/>
  <c r="P408" i="10"/>
  <c r="O525" i="10"/>
  <c r="J459" i="10"/>
  <c r="I461" i="10"/>
  <c r="I464" i="10"/>
  <c r="J470" i="10"/>
  <c r="I425" i="10"/>
  <c r="M430" i="10"/>
  <c r="M431" i="10"/>
  <c r="O433" i="10"/>
  <c r="I437" i="10"/>
  <c r="M442" i="10"/>
  <c r="M443" i="10"/>
  <c r="P438" i="10"/>
  <c r="L568" i="10"/>
  <c r="L521" i="10"/>
  <c r="M537" i="10"/>
  <c r="L497" i="10"/>
  <c r="I500" i="10"/>
  <c r="J502" i="10"/>
  <c r="L454" i="10"/>
  <c r="J551" i="10"/>
  <c r="J488" i="10"/>
  <c r="L490" i="10"/>
  <c r="J493" i="10"/>
  <c r="L495" i="10"/>
  <c r="L502" i="10"/>
  <c r="L551" i="10"/>
  <c r="O555" i="10"/>
  <c r="I533" i="10"/>
  <c r="M536" i="10"/>
  <c r="M488" i="10"/>
  <c r="O490" i="10"/>
  <c r="O493" i="10"/>
  <c r="M500" i="10"/>
  <c r="O502" i="10"/>
  <c r="O505" i="10"/>
  <c r="I455" i="10"/>
  <c r="I458" i="10"/>
  <c r="I459" i="10"/>
  <c r="J460" i="10"/>
  <c r="M464" i="10"/>
  <c r="M465" i="10"/>
  <c r="I467" i="10"/>
  <c r="I470" i="10"/>
  <c r="I471" i="10"/>
  <c r="J472" i="10"/>
  <c r="M476" i="10"/>
  <c r="M477" i="10"/>
  <c r="I424" i="10"/>
  <c r="O426" i="10"/>
  <c r="M427" i="10"/>
  <c r="L428" i="10"/>
  <c r="J429" i="10"/>
  <c r="I430" i="10"/>
  <c r="O432" i="10"/>
  <c r="M433" i="10"/>
  <c r="L434" i="10"/>
  <c r="J435" i="10"/>
  <c r="I436" i="10"/>
  <c r="O438" i="10"/>
  <c r="M439" i="10"/>
  <c r="L440" i="10"/>
  <c r="J441" i="10"/>
  <c r="I442" i="10"/>
  <c r="O444" i="10"/>
  <c r="M445" i="10"/>
  <c r="L446" i="10"/>
  <c r="J447" i="10"/>
  <c r="I448" i="10"/>
  <c r="M544" i="10"/>
  <c r="M562" i="10"/>
  <c r="I485" i="10"/>
  <c r="O491" i="10"/>
  <c r="I494" i="10"/>
  <c r="I497" i="10"/>
  <c r="O503" i="10"/>
  <c r="I506" i="10"/>
  <c r="I454" i="10"/>
  <c r="I466" i="10"/>
  <c r="I478" i="10"/>
  <c r="I426" i="10"/>
  <c r="P427" i="10"/>
  <c r="O428" i="10"/>
  <c r="M429" i="10"/>
  <c r="I432" i="10"/>
  <c r="P433" i="10"/>
  <c r="O434" i="10"/>
  <c r="M435" i="10"/>
  <c r="I438" i="10"/>
  <c r="P439" i="10"/>
  <c r="O440" i="10"/>
  <c r="M441" i="10"/>
  <c r="I444" i="10"/>
  <c r="P445" i="10"/>
  <c r="O446" i="10"/>
  <c r="M447" i="10"/>
  <c r="O544" i="10"/>
  <c r="J485" i="10"/>
  <c r="J494" i="10"/>
  <c r="J497" i="10"/>
  <c r="J506" i="10"/>
  <c r="J454" i="10"/>
  <c r="J466" i="10"/>
  <c r="J478" i="10"/>
  <c r="J426" i="10"/>
  <c r="P428" i="10"/>
  <c r="J432" i="10"/>
  <c r="P434" i="10"/>
  <c r="J438" i="10"/>
  <c r="P440" i="10"/>
  <c r="J444" i="10"/>
  <c r="P446" i="10"/>
  <c r="P432" i="10"/>
  <c r="L466" i="10"/>
  <c r="O469" i="10"/>
  <c r="L478" i="10"/>
  <c r="L426" i="10"/>
  <c r="I428" i="10"/>
  <c r="P429" i="10"/>
  <c r="L432" i="10"/>
  <c r="I434" i="10"/>
  <c r="P435" i="10"/>
  <c r="L438" i="10"/>
  <c r="I440" i="10"/>
  <c r="P441" i="10"/>
  <c r="L444" i="10"/>
  <c r="I446" i="10"/>
  <c r="P447" i="10"/>
  <c r="P426" i="10"/>
  <c r="L485" i="10"/>
  <c r="I488" i="10"/>
  <c r="J490" i="10"/>
  <c r="O457" i="10"/>
  <c r="O568" i="10"/>
  <c r="J500" i="10"/>
  <c r="J505" i="10"/>
  <c r="L507" i="10"/>
  <c r="I460" i="10"/>
  <c r="L464" i="10"/>
  <c r="L465" i="10"/>
  <c r="I472" i="10"/>
  <c r="L476" i="10"/>
  <c r="L477" i="10"/>
  <c r="O581" i="10"/>
  <c r="M491" i="10"/>
  <c r="M503" i="10"/>
  <c r="P455" i="10"/>
  <c r="O456" i="10"/>
  <c r="M457" i="10"/>
  <c r="P461" i="10"/>
  <c r="O462" i="10"/>
  <c r="M463" i="10"/>
  <c r="P467" i="10"/>
  <c r="O468" i="10"/>
  <c r="M469" i="10"/>
  <c r="P473" i="10"/>
  <c r="O474" i="10"/>
  <c r="M475" i="10"/>
  <c r="P456" i="10"/>
  <c r="P462" i="10"/>
  <c r="P474" i="10"/>
  <c r="I578" i="10"/>
  <c r="I581" i="10"/>
  <c r="M593" i="10"/>
  <c r="J508" i="10"/>
  <c r="P457" i="10"/>
  <c r="P463" i="10"/>
  <c r="P469" i="10"/>
  <c r="P475" i="10"/>
  <c r="M605" i="10"/>
  <c r="M578" i="10"/>
  <c r="J581" i="10"/>
  <c r="O593" i="10"/>
  <c r="O545" i="10"/>
  <c r="L563" i="10"/>
  <c r="L514" i="10"/>
  <c r="L532" i="10"/>
  <c r="O533" i="10"/>
  <c r="L484" i="10"/>
  <c r="M485" i="10"/>
  <c r="L489" i="10"/>
  <c r="I491" i="10"/>
  <c r="M494" i="10"/>
  <c r="L496" i="10"/>
  <c r="M497" i="10"/>
  <c r="L501" i="10"/>
  <c r="I503" i="10"/>
  <c r="M506" i="10"/>
  <c r="L508" i="10"/>
  <c r="M454" i="10"/>
  <c r="L455" i="10"/>
  <c r="J456" i="10"/>
  <c r="I457" i="10"/>
  <c r="O459" i="10"/>
  <c r="M460" i="10"/>
  <c r="L461" i="10"/>
  <c r="J462" i="10"/>
  <c r="I463" i="10"/>
  <c r="O465" i="10"/>
  <c r="M466" i="10"/>
  <c r="L467" i="10"/>
  <c r="J468" i="10"/>
  <c r="I469" i="10"/>
  <c r="O471" i="10"/>
  <c r="M472" i="10"/>
  <c r="L473" i="10"/>
  <c r="J474" i="10"/>
  <c r="I475" i="10"/>
  <c r="O477" i="10"/>
  <c r="M478" i="10"/>
  <c r="J496" i="10"/>
  <c r="I462" i="10"/>
  <c r="I474" i="10"/>
  <c r="O578" i="10"/>
  <c r="L581" i="10"/>
  <c r="M563" i="10"/>
  <c r="M532" i="10"/>
  <c r="O484" i="10"/>
  <c r="O485" i="10"/>
  <c r="J491" i="10"/>
  <c r="O494" i="10"/>
  <c r="O496" i="10"/>
  <c r="O497" i="10"/>
  <c r="J503" i="10"/>
  <c r="O506" i="10"/>
  <c r="O508" i="10"/>
  <c r="O454" i="10"/>
  <c r="M455" i="10"/>
  <c r="L456" i="10"/>
  <c r="J457" i="10"/>
  <c r="O460" i="10"/>
  <c r="M461" i="10"/>
  <c r="L462" i="10"/>
  <c r="J463" i="10"/>
  <c r="O466" i="10"/>
  <c r="M467" i="10"/>
  <c r="L468" i="10"/>
  <c r="J469" i="10"/>
  <c r="O472" i="10"/>
  <c r="M473" i="10"/>
  <c r="L474" i="10"/>
  <c r="J475" i="10"/>
  <c r="O478" i="10"/>
  <c r="P468" i="10"/>
  <c r="M597" i="10"/>
  <c r="M545" i="10"/>
  <c r="L526" i="10"/>
  <c r="J484" i="10"/>
  <c r="I456" i="10"/>
  <c r="I468" i="10"/>
  <c r="M581" i="10"/>
  <c r="O563" i="10"/>
  <c r="L491" i="10"/>
  <c r="L503" i="10"/>
  <c r="P486" i="10"/>
  <c r="O531" i="10"/>
  <c r="I521" i="10"/>
  <c r="I587" i="10"/>
  <c r="O590" i="10"/>
  <c r="I551" i="10"/>
  <c r="O556" i="10"/>
  <c r="M560" i="10"/>
  <c r="O565" i="10"/>
  <c r="M568" i="10"/>
  <c r="O514" i="10"/>
  <c r="O515" i="10"/>
  <c r="O518" i="10"/>
  <c r="J520" i="10"/>
  <c r="J521" i="10"/>
  <c r="O523" i="10"/>
  <c r="M525" i="10"/>
  <c r="O526" i="10"/>
  <c r="O527" i="10"/>
  <c r="O530" i="10"/>
  <c r="J532" i="10"/>
  <c r="L533" i="10"/>
  <c r="O537" i="10"/>
  <c r="I484" i="10"/>
  <c r="O486" i="10"/>
  <c r="M487" i="10"/>
  <c r="L488" i="10"/>
  <c r="J489" i="10"/>
  <c r="I490" i="10"/>
  <c r="O492" i="10"/>
  <c r="M493" i="10"/>
  <c r="L494" i="10"/>
  <c r="J495" i="10"/>
  <c r="I496" i="10"/>
  <c r="O498" i="10"/>
  <c r="M499" i="10"/>
  <c r="L500" i="10"/>
  <c r="J501" i="10"/>
  <c r="I502" i="10"/>
  <c r="O504" i="10"/>
  <c r="M505" i="10"/>
  <c r="L506" i="10"/>
  <c r="J507" i="10"/>
  <c r="I508" i="10"/>
  <c r="O574" i="10"/>
  <c r="O557" i="10"/>
  <c r="I515" i="10"/>
  <c r="L519" i="10"/>
  <c r="M521" i="10"/>
  <c r="M524" i="10"/>
  <c r="I527" i="10"/>
  <c r="L531" i="10"/>
  <c r="J538" i="10"/>
  <c r="I486" i="10"/>
  <c r="P487" i="10"/>
  <c r="M489" i="10"/>
  <c r="I492" i="10"/>
  <c r="P493" i="10"/>
  <c r="M495" i="10"/>
  <c r="I498" i="10"/>
  <c r="P499" i="10"/>
  <c r="M501" i="10"/>
  <c r="I504" i="10"/>
  <c r="P505" i="10"/>
  <c r="M507" i="10"/>
  <c r="M551" i="10"/>
  <c r="L555" i="10"/>
  <c r="L562" i="10"/>
  <c r="J514" i="10"/>
  <c r="J515" i="10"/>
  <c r="O517" i="10"/>
  <c r="M519" i="10"/>
  <c r="O520" i="10"/>
  <c r="O521" i="10"/>
  <c r="O524" i="10"/>
  <c r="J526" i="10"/>
  <c r="J527" i="10"/>
  <c r="O529" i="10"/>
  <c r="M531" i="10"/>
  <c r="L538" i="10"/>
  <c r="M484" i="10"/>
  <c r="J486" i="10"/>
  <c r="I487" i="10"/>
  <c r="O489" i="10"/>
  <c r="M490" i="10"/>
  <c r="J492" i="10"/>
  <c r="I493" i="10"/>
  <c r="O495" i="10"/>
  <c r="M496" i="10"/>
  <c r="J498" i="10"/>
  <c r="I499" i="10"/>
  <c r="O501" i="10"/>
  <c r="M502" i="10"/>
  <c r="J504" i="10"/>
  <c r="I505" i="10"/>
  <c r="O507" i="10"/>
  <c r="M508" i="10"/>
  <c r="P492" i="10"/>
  <c r="P498" i="10"/>
  <c r="P504" i="10"/>
  <c r="L515" i="10"/>
  <c r="O519" i="10"/>
  <c r="L527" i="10"/>
  <c r="M538" i="10"/>
  <c r="P489" i="10"/>
  <c r="L492" i="10"/>
  <c r="P495" i="10"/>
  <c r="L498" i="10"/>
  <c r="P501" i="10"/>
  <c r="L504" i="10"/>
  <c r="P507" i="10"/>
  <c r="L486" i="10"/>
  <c r="M590" i="10"/>
  <c r="O562" i="10"/>
  <c r="M514" i="10"/>
  <c r="M515" i="10"/>
  <c r="M518" i="10"/>
  <c r="L525" i="10"/>
  <c r="M526" i="10"/>
  <c r="M527" i="10"/>
  <c r="M530" i="10"/>
  <c r="O535" i="10"/>
  <c r="P516" i="10"/>
  <c r="J550" i="10"/>
  <c r="P517" i="10"/>
  <c r="L605" i="10"/>
  <c r="M574" i="10"/>
  <c r="J590" i="10"/>
  <c r="L593" i="10"/>
  <c r="L544" i="10"/>
  <c r="L545" i="10"/>
  <c r="O547" i="10"/>
  <c r="P549" i="10"/>
  <c r="M556" i="10"/>
  <c r="M557" i="10"/>
  <c r="J562" i="10"/>
  <c r="J563" i="10"/>
  <c r="I565" i="10"/>
  <c r="I514" i="10"/>
  <c r="O516" i="10"/>
  <c r="M517" i="10"/>
  <c r="L518" i="10"/>
  <c r="J519" i="10"/>
  <c r="I520" i="10"/>
  <c r="O522" i="10"/>
  <c r="M523" i="10"/>
  <c r="L524" i="10"/>
  <c r="J525" i="10"/>
  <c r="I526" i="10"/>
  <c r="O528" i="10"/>
  <c r="M529" i="10"/>
  <c r="L530" i="10"/>
  <c r="J531" i="10"/>
  <c r="I532" i="10"/>
  <c r="O534" i="10"/>
  <c r="M535" i="10"/>
  <c r="L536" i="10"/>
  <c r="J537" i="10"/>
  <c r="I538" i="10"/>
  <c r="O626" i="10"/>
  <c r="M548" i="10"/>
  <c r="I553" i="10"/>
  <c r="P529" i="10"/>
  <c r="I534" i="10"/>
  <c r="P535" i="10"/>
  <c r="M653" i="10"/>
  <c r="J598" i="10"/>
  <c r="L550" i="10"/>
  <c r="O553" i="10"/>
  <c r="I557" i="10"/>
  <c r="L561" i="10"/>
  <c r="M566" i="10"/>
  <c r="J516" i="10"/>
  <c r="I517" i="10"/>
  <c r="P518" i="10"/>
  <c r="J522" i="10"/>
  <c r="I523" i="10"/>
  <c r="P524" i="10"/>
  <c r="J528" i="10"/>
  <c r="I529" i="10"/>
  <c r="P530" i="10"/>
  <c r="J534" i="10"/>
  <c r="I535" i="10"/>
  <c r="P536" i="10"/>
  <c r="P522" i="10"/>
  <c r="P528" i="10"/>
  <c r="I516" i="10"/>
  <c r="M617" i="10"/>
  <c r="J604" i="10"/>
  <c r="O617" i="10"/>
  <c r="I545" i="10"/>
  <c r="L549" i="10"/>
  <c r="M550" i="10"/>
  <c r="J556" i="10"/>
  <c r="J557" i="10"/>
  <c r="I559" i="10"/>
  <c r="O561" i="10"/>
  <c r="L516" i="10"/>
  <c r="J517" i="10"/>
  <c r="I518" i="10"/>
  <c r="P519" i="10"/>
  <c r="L522" i="10"/>
  <c r="J523" i="10"/>
  <c r="I524" i="10"/>
  <c r="P525" i="10"/>
  <c r="L528" i="10"/>
  <c r="J529" i="10"/>
  <c r="I530" i="10"/>
  <c r="P531" i="10"/>
  <c r="O532" i="10"/>
  <c r="L534" i="10"/>
  <c r="J535" i="10"/>
  <c r="I536" i="10"/>
  <c r="P537" i="10"/>
  <c r="O538" i="10"/>
  <c r="P534" i="10"/>
  <c r="I522" i="10"/>
  <c r="P523" i="10"/>
  <c r="I528" i="10"/>
  <c r="M575" i="10"/>
  <c r="O614" i="10"/>
  <c r="O586" i="10"/>
  <c r="J544" i="10"/>
  <c r="J545" i="10"/>
  <c r="I547" i="10"/>
  <c r="O549" i="10"/>
  <c r="O550" i="10"/>
  <c r="M554" i="10"/>
  <c r="L556" i="10"/>
  <c r="L557" i="10"/>
  <c r="O559" i="10"/>
  <c r="I563" i="10"/>
  <c r="L567" i="10"/>
  <c r="P558" i="10"/>
  <c r="P564" i="10"/>
  <c r="M652" i="10"/>
  <c r="O609" i="10"/>
  <c r="O621" i="10"/>
  <c r="O589" i="10"/>
  <c r="O596" i="10"/>
  <c r="L546" i="10"/>
  <c r="O613" i="10"/>
  <c r="J617" i="10"/>
  <c r="O625" i="10"/>
  <c r="J575" i="10"/>
  <c r="O577" i="10"/>
  <c r="L579" i="10"/>
  <c r="O580" i="10"/>
  <c r="M584" i="10"/>
  <c r="J586" i="10"/>
  <c r="L587" i="10"/>
  <c r="L591" i="10"/>
  <c r="I593" i="10"/>
  <c r="L547" i="10"/>
  <c r="J548" i="10"/>
  <c r="I549" i="10"/>
  <c r="L553" i="10"/>
  <c r="I555" i="10"/>
  <c r="M558" i="10"/>
  <c r="O641" i="10"/>
  <c r="M610" i="10"/>
  <c r="L617" i="10"/>
  <c r="M622" i="10"/>
  <c r="L574" i="10"/>
  <c r="L575" i="10"/>
  <c r="M579" i="10"/>
  <c r="O584" i="10"/>
  <c r="L586" i="10"/>
  <c r="M587" i="10"/>
  <c r="I590" i="10"/>
  <c r="M591" i="10"/>
  <c r="J593" i="10"/>
  <c r="O595" i="10"/>
  <c r="L597" i="10"/>
  <c r="I544" i="10"/>
  <c r="O546" i="10"/>
  <c r="M547" i="10"/>
  <c r="L548" i="10"/>
  <c r="J549" i="10"/>
  <c r="I550" i="10"/>
  <c r="O552" i="10"/>
  <c r="M553" i="10"/>
  <c r="L554" i="10"/>
  <c r="J555" i="10"/>
  <c r="I556" i="10"/>
  <c r="O558" i="10"/>
  <c r="M559" i="10"/>
  <c r="L560" i="10"/>
  <c r="J561" i="10"/>
  <c r="I562" i="10"/>
  <c r="O564" i="10"/>
  <c r="M565" i="10"/>
  <c r="L566" i="10"/>
  <c r="J567" i="10"/>
  <c r="I568" i="10"/>
  <c r="L609" i="10"/>
  <c r="O611" i="10"/>
  <c r="L621" i="10"/>
  <c r="O623" i="10"/>
  <c r="O575" i="10"/>
  <c r="J580" i="10"/>
  <c r="O583" i="10"/>
  <c r="L585" i="10"/>
  <c r="J592" i="10"/>
  <c r="I596" i="10"/>
  <c r="I546" i="10"/>
  <c r="P547" i="10"/>
  <c r="O548" i="10"/>
  <c r="I552" i="10"/>
  <c r="P553" i="10"/>
  <c r="O554" i="10"/>
  <c r="M555" i="10"/>
  <c r="I558" i="10"/>
  <c r="P559" i="10"/>
  <c r="O560" i="10"/>
  <c r="M561" i="10"/>
  <c r="I564" i="10"/>
  <c r="P565" i="10"/>
  <c r="O566" i="10"/>
  <c r="M567" i="10"/>
  <c r="P546" i="10"/>
  <c r="L639" i="10"/>
  <c r="L647" i="10"/>
  <c r="L580" i="10"/>
  <c r="M585" i="10"/>
  <c r="L592" i="10"/>
  <c r="M596" i="10"/>
  <c r="J546" i="10"/>
  <c r="P548" i="10"/>
  <c r="J552" i="10"/>
  <c r="P554" i="10"/>
  <c r="J558" i="10"/>
  <c r="P560" i="10"/>
  <c r="J564" i="10"/>
  <c r="P566" i="10"/>
  <c r="O567" i="10"/>
  <c r="M609" i="10"/>
  <c r="M647" i="10"/>
  <c r="I575" i="10"/>
  <c r="L598" i="10"/>
  <c r="L552" i="10"/>
  <c r="I554" i="10"/>
  <c r="J559" i="10"/>
  <c r="I560" i="10"/>
  <c r="P561" i="10"/>
  <c r="L564" i="10"/>
  <c r="J565" i="10"/>
  <c r="I566" i="10"/>
  <c r="P567" i="10"/>
  <c r="P552" i="10"/>
  <c r="O643" i="10"/>
  <c r="M621" i="10"/>
  <c r="L604" i="10"/>
  <c r="M580" i="10"/>
  <c r="I584" i="10"/>
  <c r="J587" i="10"/>
  <c r="O644" i="10"/>
  <c r="O652" i="10"/>
  <c r="M656" i="10"/>
  <c r="M604" i="10"/>
  <c r="P607" i="10"/>
  <c r="O619" i="10"/>
  <c r="J574" i="10"/>
  <c r="P588" i="10"/>
  <c r="L651" i="10"/>
  <c r="L635" i="10"/>
  <c r="O651" i="10"/>
  <c r="O635" i="10"/>
  <c r="M639" i="10"/>
  <c r="I647" i="10"/>
  <c r="O653" i="10"/>
  <c r="O656" i="10"/>
  <c r="O658" i="10"/>
  <c r="I605" i="10"/>
  <c r="J610" i="10"/>
  <c r="L611" i="10"/>
  <c r="M576" i="10"/>
  <c r="L577" i="10"/>
  <c r="J578" i="10"/>
  <c r="P580" i="10"/>
  <c r="M582" i="10"/>
  <c r="L583" i="10"/>
  <c r="I585" i="10"/>
  <c r="O639" i="10"/>
  <c r="M641" i="10"/>
  <c r="M644" i="10"/>
  <c r="J647" i="10"/>
  <c r="J652" i="10"/>
  <c r="J605" i="10"/>
  <c r="O607" i="10"/>
  <c r="I609" i="10"/>
  <c r="L610" i="10"/>
  <c r="M611" i="10"/>
  <c r="M614" i="10"/>
  <c r="O615" i="10"/>
  <c r="I617" i="10"/>
  <c r="I621" i="10"/>
  <c r="L622" i="10"/>
  <c r="M623" i="10"/>
  <c r="M626" i="10"/>
  <c r="O627" i="10"/>
  <c r="I574" i="10"/>
  <c r="O576" i="10"/>
  <c r="M577" i="10"/>
  <c r="L578" i="10"/>
  <c r="J579" i="10"/>
  <c r="O582" i="10"/>
  <c r="M583" i="10"/>
  <c r="L584" i="10"/>
  <c r="J585" i="10"/>
  <c r="I586" i="10"/>
  <c r="O588" i="10"/>
  <c r="M589" i="10"/>
  <c r="L590" i="10"/>
  <c r="J591" i="10"/>
  <c r="I592" i="10"/>
  <c r="O594" i="10"/>
  <c r="M595" i="10"/>
  <c r="L596" i="10"/>
  <c r="J597" i="10"/>
  <c r="I598" i="10"/>
  <c r="P582" i="10"/>
  <c r="P594" i="10"/>
  <c r="J640" i="10"/>
  <c r="J628" i="10"/>
  <c r="I576" i="10"/>
  <c r="P577" i="10"/>
  <c r="I582" i="10"/>
  <c r="P583" i="10"/>
  <c r="I588" i="10"/>
  <c r="P589" i="10"/>
  <c r="I594" i="10"/>
  <c r="P595" i="10"/>
  <c r="J616" i="10"/>
  <c r="J635" i="10"/>
  <c r="M640" i="10"/>
  <c r="O647" i="10"/>
  <c r="M651" i="10"/>
  <c r="L658" i="10"/>
  <c r="O605" i="10"/>
  <c r="M608" i="10"/>
  <c r="I611" i="10"/>
  <c r="I615" i="10"/>
  <c r="L616" i="10"/>
  <c r="M620" i="10"/>
  <c r="I623" i="10"/>
  <c r="I627" i="10"/>
  <c r="L628" i="10"/>
  <c r="J576" i="10"/>
  <c r="I577" i="10"/>
  <c r="O579" i="10"/>
  <c r="J582" i="10"/>
  <c r="I583" i="10"/>
  <c r="P584" i="10"/>
  <c r="O585" i="10"/>
  <c r="M586" i="10"/>
  <c r="J588" i="10"/>
  <c r="I589" i="10"/>
  <c r="O591" i="10"/>
  <c r="M592" i="10"/>
  <c r="J594" i="10"/>
  <c r="I595" i="10"/>
  <c r="P596" i="10"/>
  <c r="O597" i="10"/>
  <c r="M598" i="10"/>
  <c r="J658" i="10"/>
  <c r="O640" i="10"/>
  <c r="M658" i="10"/>
  <c r="O608" i="10"/>
  <c r="J611" i="10"/>
  <c r="L615" i="10"/>
  <c r="M616" i="10"/>
  <c r="O620" i="10"/>
  <c r="J623" i="10"/>
  <c r="L627" i="10"/>
  <c r="M628" i="10"/>
  <c r="L576" i="10"/>
  <c r="P579" i="10"/>
  <c r="L588" i="10"/>
  <c r="J589" i="10"/>
  <c r="P591" i="10"/>
  <c r="O592" i="10"/>
  <c r="L594" i="10"/>
  <c r="J595" i="10"/>
  <c r="P597" i="10"/>
  <c r="O598" i="10"/>
  <c r="I635" i="10"/>
  <c r="O655" i="10"/>
  <c r="M615" i="10"/>
  <c r="J622" i="10"/>
  <c r="L623" i="10"/>
  <c r="M627" i="10"/>
  <c r="P612" i="10"/>
  <c r="O637" i="10"/>
  <c r="I624" i="10"/>
  <c r="O634" i="10"/>
  <c r="O638" i="10"/>
  <c r="J641" i="10"/>
  <c r="M645" i="10"/>
  <c r="O646" i="10"/>
  <c r="O650" i="10"/>
  <c r="J653" i="10"/>
  <c r="M657" i="10"/>
  <c r="P604" i="10"/>
  <c r="M606" i="10"/>
  <c r="L607" i="10"/>
  <c r="J608" i="10"/>
  <c r="P610" i="10"/>
  <c r="M612" i="10"/>
  <c r="L613" i="10"/>
  <c r="J614" i="10"/>
  <c r="P616" i="10"/>
  <c r="M618" i="10"/>
  <c r="L619" i="10"/>
  <c r="J620" i="10"/>
  <c r="P622" i="10"/>
  <c r="M624" i="10"/>
  <c r="L625" i="10"/>
  <c r="J626" i="10"/>
  <c r="P628" i="10"/>
  <c r="L640" i="10"/>
  <c r="L641" i="10"/>
  <c r="O645" i="10"/>
  <c r="L652" i="10"/>
  <c r="L653" i="10"/>
  <c r="I604" i="10"/>
  <c r="O606" i="10"/>
  <c r="M607" i="10"/>
  <c r="L608" i="10"/>
  <c r="J609" i="10"/>
  <c r="I610" i="10"/>
  <c r="O612" i="10"/>
  <c r="M613" i="10"/>
  <c r="L614" i="10"/>
  <c r="J615" i="10"/>
  <c r="I616" i="10"/>
  <c r="O618" i="10"/>
  <c r="M619" i="10"/>
  <c r="L620" i="10"/>
  <c r="J621" i="10"/>
  <c r="I622" i="10"/>
  <c r="O624" i="10"/>
  <c r="M625" i="10"/>
  <c r="L626" i="10"/>
  <c r="J627" i="10"/>
  <c r="I628" i="10"/>
  <c r="P618" i="10"/>
  <c r="P624" i="10"/>
  <c r="I618" i="10"/>
  <c r="P619" i="10"/>
  <c r="P625" i="10"/>
  <c r="P606" i="10"/>
  <c r="J646" i="10"/>
  <c r="I606" i="10"/>
  <c r="I612" i="10"/>
  <c r="O649" i="10"/>
  <c r="P613" i="10"/>
  <c r="L634" i="10"/>
  <c r="L646" i="10"/>
  <c r="J606" i="10"/>
  <c r="I607" i="10"/>
  <c r="P608" i="10"/>
  <c r="J612" i="10"/>
  <c r="I613" i="10"/>
  <c r="P614" i="10"/>
  <c r="J618" i="10"/>
  <c r="I619" i="10"/>
  <c r="P620" i="10"/>
  <c r="J624" i="10"/>
  <c r="I625" i="10"/>
  <c r="P626" i="10"/>
  <c r="M634" i="10"/>
  <c r="M635" i="10"/>
  <c r="M638" i="10"/>
  <c r="I641" i="10"/>
  <c r="L645" i="10"/>
  <c r="M646" i="10"/>
  <c r="M650" i="10"/>
  <c r="I653" i="10"/>
  <c r="L657" i="10"/>
  <c r="J634" i="10"/>
  <c r="P636" i="10"/>
  <c r="P642" i="10"/>
  <c r="P654" i="10"/>
  <c r="I644" i="10"/>
  <c r="J649" i="10"/>
  <c r="L654" i="10"/>
  <c r="J655" i="10"/>
  <c r="P657" i="10"/>
  <c r="L637" i="10"/>
  <c r="J638" i="10"/>
  <c r="P640" i="10"/>
  <c r="L643" i="10"/>
  <c r="L649" i="10"/>
  <c r="J650" i="10"/>
  <c r="I651" i="10"/>
  <c r="P652" i="10"/>
  <c r="L655" i="10"/>
  <c r="I634" i="10"/>
  <c r="O636" i="10"/>
  <c r="M637" i="10"/>
  <c r="L638" i="10"/>
  <c r="J639" i="10"/>
  <c r="O642" i="10"/>
  <c r="M643" i="10"/>
  <c r="L644" i="10"/>
  <c r="J645" i="10"/>
  <c r="I646" i="10"/>
  <c r="O648" i="10"/>
  <c r="M649" i="10"/>
  <c r="L650" i="10"/>
  <c r="J651" i="10"/>
  <c r="O654" i="10"/>
  <c r="M655" i="10"/>
  <c r="L656" i="10"/>
  <c r="J657" i="10"/>
  <c r="I658" i="10"/>
  <c r="P648" i="10"/>
  <c r="I636" i="10"/>
  <c r="P637" i="10"/>
  <c r="I642" i="10"/>
  <c r="P643" i="10"/>
  <c r="I648" i="10"/>
  <c r="P649" i="10"/>
  <c r="I654" i="10"/>
  <c r="P655" i="10"/>
  <c r="J636" i="10"/>
  <c r="I637" i="10"/>
  <c r="P638" i="10"/>
  <c r="J642" i="10"/>
  <c r="I643" i="10"/>
  <c r="P644" i="10"/>
  <c r="J648" i="10"/>
  <c r="P650" i="10"/>
  <c r="J654" i="10"/>
  <c r="P656" i="10"/>
  <c r="O657" i="10"/>
  <c r="L636" i="10"/>
  <c r="P639" i="10"/>
  <c r="I656" i="10"/>
  <c r="L642" i="10"/>
  <c r="P645" i="10"/>
  <c r="L648" i="10"/>
  <c r="L49" i="10"/>
  <c r="M49" i="10"/>
  <c r="O49" i="10"/>
  <c r="O48" i="10"/>
  <c r="M48" i="10"/>
  <c r="L35" i="10"/>
  <c r="M35" i="10"/>
  <c r="P48" i="10"/>
  <c r="O46" i="10"/>
  <c r="I48" i="10"/>
  <c r="P49" i="10"/>
  <c r="J42" i="10"/>
  <c r="J48" i="10"/>
  <c r="I49" i="10"/>
  <c r="O53" i="10"/>
  <c r="O12" i="10"/>
  <c r="J55" i="10"/>
  <c r="J41" i="10"/>
  <c r="L47" i="10"/>
  <c r="L41" i="10"/>
  <c r="L56" i="10"/>
  <c r="O47" i="10"/>
  <c r="J56" i="10"/>
  <c r="M47" i="10"/>
  <c r="I42" i="10"/>
  <c r="M46" i="10"/>
  <c r="M34" i="10"/>
  <c r="O39" i="10"/>
  <c r="O34" i="10"/>
  <c r="O36" i="10"/>
  <c r="L55" i="10"/>
  <c r="L42" i="10"/>
  <c r="L46" i="10"/>
  <c r="M53" i="10"/>
  <c r="O50" i="10"/>
  <c r="L34" i="10"/>
  <c r="O35" i="10"/>
  <c r="M39" i="10"/>
  <c r="O44" i="10"/>
  <c r="P58" i="10"/>
  <c r="I58" i="10"/>
  <c r="M58" i="10"/>
  <c r="O58" i="10"/>
  <c r="J58" i="10"/>
  <c r="M36" i="10"/>
  <c r="M50" i="10"/>
  <c r="I56" i="10"/>
  <c r="O15" i="10"/>
  <c r="I36" i="10"/>
  <c r="L40" i="10"/>
  <c r="M41" i="10"/>
  <c r="M42" i="10"/>
  <c r="M45" i="10"/>
  <c r="I50" i="10"/>
  <c r="L54" i="10"/>
  <c r="M55" i="10"/>
  <c r="M56" i="10"/>
  <c r="M25" i="10"/>
  <c r="J35" i="10"/>
  <c r="J36" i="10"/>
  <c r="O38" i="10"/>
  <c r="M40" i="10"/>
  <c r="O41" i="10"/>
  <c r="O42" i="10"/>
  <c r="O45" i="10"/>
  <c r="J47" i="10"/>
  <c r="J50" i="10"/>
  <c r="O52" i="10"/>
  <c r="M54" i="10"/>
  <c r="O55" i="10"/>
  <c r="O56" i="10"/>
  <c r="L36" i="10"/>
  <c r="O40" i="10"/>
  <c r="L50" i="10"/>
  <c r="O54" i="10"/>
  <c r="P38" i="10"/>
  <c r="P44" i="10"/>
  <c r="I51" i="10"/>
  <c r="M26" i="10"/>
  <c r="J37" i="10"/>
  <c r="I38" i="10"/>
  <c r="P39" i="10"/>
  <c r="J43" i="10"/>
  <c r="I44" i="10"/>
  <c r="P45" i="10"/>
  <c r="J51" i="10"/>
  <c r="P53" i="10"/>
  <c r="M16" i="10"/>
  <c r="O20" i="10"/>
  <c r="P34" i="10"/>
  <c r="L37" i="10"/>
  <c r="J38" i="10"/>
  <c r="I39" i="10"/>
  <c r="P40" i="10"/>
  <c r="L43" i="10"/>
  <c r="J44" i="10"/>
  <c r="I45" i="10"/>
  <c r="P46" i="10"/>
  <c r="L51" i="10"/>
  <c r="J52" i="10"/>
  <c r="I53" i="10"/>
  <c r="P54" i="10"/>
  <c r="L57" i="10"/>
  <c r="L15" i="10"/>
  <c r="O16" i="10"/>
  <c r="O24" i="10"/>
  <c r="O27" i="10"/>
  <c r="I34" i="10"/>
  <c r="P35" i="10"/>
  <c r="M37" i="10"/>
  <c r="L38" i="10"/>
  <c r="J39" i="10"/>
  <c r="I40" i="10"/>
  <c r="P41" i="10"/>
  <c r="M43" i="10"/>
  <c r="L44" i="10"/>
  <c r="J45" i="10"/>
  <c r="I46" i="10"/>
  <c r="P47" i="10"/>
  <c r="M51" i="10"/>
  <c r="L52" i="10"/>
  <c r="J53" i="10"/>
  <c r="I54" i="10"/>
  <c r="P55" i="10"/>
  <c r="M57" i="10"/>
  <c r="M15" i="10"/>
  <c r="J21" i="10"/>
  <c r="G28" i="10"/>
  <c r="O37" i="10"/>
  <c r="O43" i="10"/>
  <c r="O51" i="10"/>
  <c r="M52" i="10"/>
  <c r="O57" i="10"/>
  <c r="P37" i="10"/>
  <c r="P52" i="10"/>
  <c r="I57" i="10"/>
  <c r="L16" i="10"/>
  <c r="J57" i="10"/>
  <c r="O8" i="10"/>
  <c r="J22" i="10"/>
  <c r="P43" i="10"/>
  <c r="J9" i="10"/>
  <c r="J10" i="10"/>
  <c r="M14" i="10"/>
  <c r="O19" i="10"/>
  <c r="L9" i="10"/>
  <c r="O14" i="10"/>
  <c r="L21" i="10"/>
  <c r="L22" i="10"/>
  <c r="O26" i="10"/>
  <c r="M7" i="10"/>
  <c r="O7" i="10"/>
  <c r="L10" i="10"/>
  <c r="L8" i="10"/>
  <c r="M10" i="10"/>
  <c r="M13" i="10"/>
  <c r="M9" i="10"/>
  <c r="I16" i="10"/>
  <c r="L20" i="10"/>
  <c r="M21" i="10"/>
  <c r="M22" i="10"/>
  <c r="O6" i="10"/>
  <c r="M8" i="10"/>
  <c r="O9" i="10"/>
  <c r="O10" i="10"/>
  <c r="O13" i="10"/>
  <c r="J15" i="10"/>
  <c r="J16" i="10"/>
  <c r="O18" i="10"/>
  <c r="M20" i="10"/>
  <c r="O21" i="10"/>
  <c r="O22" i="10"/>
  <c r="O25" i="10"/>
  <c r="J27" i="10"/>
  <c r="L27" i="10"/>
  <c r="I10" i="10"/>
  <c r="L14" i="10"/>
  <c r="M19" i="10"/>
  <c r="I22" i="10"/>
  <c r="L26" i="10"/>
  <c r="M27" i="10"/>
  <c r="P23" i="10"/>
  <c r="P6" i="10"/>
  <c r="I11" i="10"/>
  <c r="P12" i="10"/>
  <c r="I17" i="10"/>
  <c r="P18" i="10"/>
  <c r="I23" i="10"/>
  <c r="P24" i="10"/>
  <c r="I6" i="10"/>
  <c r="P7" i="10"/>
  <c r="J11" i="10"/>
  <c r="I12" i="10"/>
  <c r="P13" i="10"/>
  <c r="J17" i="10"/>
  <c r="I18" i="10"/>
  <c r="P19" i="10"/>
  <c r="J23" i="10"/>
  <c r="I24" i="10"/>
  <c r="P25" i="10"/>
  <c r="J6" i="10"/>
  <c r="I7" i="10"/>
  <c r="P8" i="10"/>
  <c r="L11" i="10"/>
  <c r="J12" i="10"/>
  <c r="I13" i="10"/>
  <c r="P14" i="10"/>
  <c r="L17" i="10"/>
  <c r="J18" i="10"/>
  <c r="I19" i="10"/>
  <c r="P20" i="10"/>
  <c r="L23" i="10"/>
  <c r="J24" i="10"/>
  <c r="I25" i="10"/>
  <c r="P26" i="10"/>
  <c r="L6" i="10"/>
  <c r="J7" i="10"/>
  <c r="I8" i="10"/>
  <c r="P9" i="10"/>
  <c r="M11" i="10"/>
  <c r="L12" i="10"/>
  <c r="J13" i="10"/>
  <c r="I14" i="10"/>
  <c r="P15" i="10"/>
  <c r="M17" i="10"/>
  <c r="L18" i="10"/>
  <c r="J19" i="10"/>
  <c r="I20" i="10"/>
  <c r="P21" i="10"/>
  <c r="M23" i="10"/>
  <c r="L24" i="10"/>
  <c r="J25" i="10"/>
  <c r="I26" i="10"/>
  <c r="P27" i="10"/>
  <c r="O11" i="10"/>
  <c r="O17" i="10"/>
  <c r="J28" i="10" l="1"/>
  <c r="M28" i="10"/>
  <c r="P28" i="10"/>
  <c r="C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</author>
  </authors>
  <commentList>
    <comment ref="Q20" authorId="0" shapeId="0" xr:uid="{B2D0FAEF-9295-4893-B97A-F45ABAF799D3}">
      <text>
        <r>
          <rPr>
            <sz val="9"/>
            <color indexed="81"/>
            <rFont val="MS P ゴシック"/>
            <family val="3"/>
            <charset val="128"/>
          </rPr>
          <t xml:space="preserve">注文金額が確定していない場合は空欄にして下さい。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</author>
  </authors>
  <commentList>
    <comment ref="Q20" authorId="0" shapeId="0" xr:uid="{766DD826-AE4B-49E8-B580-BB253C7238BD}">
      <text>
        <r>
          <rPr>
            <sz val="9"/>
            <color indexed="81"/>
            <rFont val="MS P ゴシック"/>
            <family val="3"/>
            <charset val="128"/>
          </rPr>
          <t xml:space="preserve">注文金額が確定していない場合は空欄にして下さい。
</t>
        </r>
      </text>
    </comment>
  </commentList>
</comments>
</file>

<file path=xl/sharedStrings.xml><?xml version="1.0" encoding="utf-8"?>
<sst xmlns="http://schemas.openxmlformats.org/spreadsheetml/2006/main" count="1077" uniqueCount="100">
  <si>
    <t>請　　求　　書</t>
    <rPh sb="0" eb="1">
      <t>ショウ</t>
    </rPh>
    <rPh sb="3" eb="4">
      <t>キュウ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</si>
  <si>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</si>
  <si>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</si>
  <si>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</si>
  <si>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工番</t>
    <rPh sb="0" eb="2">
      <t>コウバン</t>
    </rPh>
    <phoneticPr fontId="1"/>
  </si>
  <si>
    <t>-</t>
    <phoneticPr fontId="1"/>
  </si>
  <si>
    <t>工事名</t>
    <rPh sb="0" eb="3">
      <t>コウジメイ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</si>
  <si>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</si>
  <si>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</si>
  <si>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</si>
  <si>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担当者</t>
    <rPh sb="0" eb="3">
      <t>タントウシャ</t>
    </rPh>
    <phoneticPr fontId="1"/>
  </si>
  <si>
    <t>注文金額</t>
    <phoneticPr fontId="1"/>
  </si>
  <si>
    <t>振込指定銀行</t>
    <rPh sb="0" eb="2">
      <t>フリコ</t>
    </rPh>
    <rPh sb="2" eb="4">
      <t>シテイ</t>
    </rPh>
    <rPh sb="4" eb="6">
      <t>ギンコウ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</si>
  <si>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</si>
  <si>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</si>
  <si>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銀行名</t>
    <rPh sb="0" eb="1">
      <t>ギン</t>
    </rPh>
    <rPh sb="1" eb="2">
      <t>ギョウ</t>
    </rPh>
    <rPh sb="2" eb="3">
      <t>メイ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</si>
  <si>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</si>
  <si>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</si>
  <si>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</si>
  <si>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</si>
  <si>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検　　印</t>
    <rPh sb="0" eb="1">
      <t>ケン</t>
    </rPh>
    <rPh sb="3" eb="4">
      <t>イン</t>
    </rPh>
    <phoneticPr fontId="1"/>
  </si>
  <si>
    <t>№</t>
    <phoneticPr fontId="1"/>
  </si>
  <si>
    <r>
      <rPr>
        <sz val="16"/>
        <color indexed="8"/>
        <rFont val="ＭＳ Ｐゴシック"/>
        <family val="3"/>
        <charset val="128"/>
      </rPr>
      <t>雄健工業 株式会社</t>
    </r>
    <r>
      <rPr>
        <sz val="11"/>
        <color indexed="8"/>
        <rFont val="ＭＳ Ｐ明朝"/>
        <family val="1"/>
        <charset val="128"/>
      </rPr>
      <t>　　　</t>
    </r>
    <r>
      <rPr>
        <sz val="14"/>
        <color indexed="23"/>
        <rFont val="ＭＳ Ｐ明朝"/>
        <family val="1"/>
        <charset val="128"/>
      </rPr>
      <t>御中</t>
    </r>
    <rPh sb="0" eb="2">
      <t>ユウケン</t>
    </rPh>
    <rPh sb="2" eb="4">
      <t>コウギョウ</t>
    </rPh>
    <rPh sb="5" eb="9">
      <t>カブシキガイシャ</t>
    </rPh>
    <rPh sb="12" eb="14">
      <t>オンチュウ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</si>
  <si>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</si>
  <si>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B</t>
    <phoneticPr fontId="1"/>
  </si>
  <si>
    <t>銀行・支店番号</t>
    <rPh sb="0" eb="2">
      <t>ギンコウ</t>
    </rPh>
    <rPh sb="3" eb="5">
      <t>シテン</t>
    </rPh>
    <rPh sb="5" eb="7">
      <t>バンゴウ</t>
    </rPh>
    <phoneticPr fontId="1"/>
  </si>
  <si>
    <t xml:space="preserve">           出　来　高　明　細　書　　</t>
    <rPh sb="11" eb="12">
      <t>デ</t>
    </rPh>
    <rPh sb="13" eb="14">
      <t>ライ</t>
    </rPh>
    <rPh sb="15" eb="16">
      <t>タカ</t>
    </rPh>
    <rPh sb="17" eb="18">
      <t>メイ</t>
    </rPh>
    <rPh sb="19" eb="20">
      <t>ホソ</t>
    </rPh>
    <rPh sb="21" eb="22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</si>
  <si>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</si>
  <si>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請求者名</t>
    <rPh sb="0" eb="1">
      <t>ショウ</t>
    </rPh>
    <rPh sb="1" eb="2">
      <t>モトム</t>
    </rPh>
    <rPh sb="2" eb="3">
      <t>シャ</t>
    </rPh>
    <rPh sb="3" eb="4">
      <t>メイ</t>
    </rPh>
    <phoneticPr fontId="1"/>
  </si>
  <si>
    <t>摘　　要</t>
    <rPh sb="0" eb="1">
      <t>チャク</t>
    </rPh>
    <rPh sb="3" eb="4">
      <t>ヨウ</t>
    </rPh>
    <phoneticPr fontId="1"/>
  </si>
  <si>
    <t>数　量</t>
    <rPh sb="0" eb="1">
      <t>スウ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</si>
  <si>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</si>
  <si>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</si>
  <si>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</si>
  <si>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査　定　額</t>
    <rPh sb="0" eb="1">
      <t>サ</t>
    </rPh>
    <rPh sb="2" eb="3">
      <t>ジョウ</t>
    </rPh>
    <rPh sb="4" eb="5">
      <t>ガク</t>
    </rPh>
    <phoneticPr fontId="1"/>
  </si>
  <si>
    <t>板金・樋工事</t>
    <rPh sb="0" eb="2">
      <t>バンキン</t>
    </rPh>
    <rPh sb="3" eb="4">
      <t>トイ</t>
    </rPh>
    <rPh sb="4" eb="6">
      <t>コウジ</t>
    </rPh>
    <phoneticPr fontId="1"/>
  </si>
  <si>
    <t>間仕切GLｶﾗｰ鋼板張</t>
    <rPh sb="0" eb="3">
      <t>マジキ</t>
    </rPh>
    <rPh sb="8" eb="10">
      <t>コウハン</t>
    </rPh>
    <rPh sb="10" eb="11">
      <t>ハリ</t>
    </rPh>
    <phoneticPr fontId="1"/>
  </si>
  <si>
    <t>t-0.8㎜縦張</t>
    <rPh sb="6" eb="7">
      <t>タテ</t>
    </rPh>
    <rPh sb="7" eb="8">
      <t>ハリ</t>
    </rPh>
    <phoneticPr fontId="1"/>
  </si>
  <si>
    <t>笠木GLｶﾗｰ鋼板曲加工</t>
    <rPh sb="0" eb="2">
      <t>カサギ</t>
    </rPh>
    <rPh sb="7" eb="9">
      <t>コウハン</t>
    </rPh>
    <rPh sb="9" eb="10">
      <t>マ</t>
    </rPh>
    <rPh sb="10" eb="12">
      <t>カコウ</t>
    </rPh>
    <phoneticPr fontId="1"/>
  </si>
  <si>
    <t>R階t-0.4㎜,糸尺-230㎜</t>
    <rPh sb="1" eb="2">
      <t>カイ</t>
    </rPh>
    <rPh sb="9" eb="10">
      <t>イト</t>
    </rPh>
    <rPh sb="10" eb="11">
      <t>シャク</t>
    </rPh>
    <phoneticPr fontId="1"/>
  </si>
  <si>
    <t>竪見：　　　〃</t>
    <rPh sb="0" eb="1">
      <t>タテ</t>
    </rPh>
    <rPh sb="1" eb="2">
      <t>ミ</t>
    </rPh>
    <phoneticPr fontId="1"/>
  </si>
  <si>
    <t>t-0.4㎜,糸尺-250㎜</t>
    <rPh sb="7" eb="8">
      <t>イト</t>
    </rPh>
    <rPh sb="8" eb="9">
      <t>シャク</t>
    </rPh>
    <phoneticPr fontId="1"/>
  </si>
  <si>
    <t>水切：　　　〃</t>
    <rPh sb="0" eb="1">
      <t>ミズ</t>
    </rPh>
    <rPh sb="1" eb="2">
      <t>キリ</t>
    </rPh>
    <phoneticPr fontId="1"/>
  </si>
  <si>
    <t>R階２フロア　　　　　　　　　　t-0.4㎜,糸尺-195㎜</t>
    <rPh sb="1" eb="2">
      <t>カイ</t>
    </rPh>
    <rPh sb="23" eb="24">
      <t>イト</t>
    </rPh>
    <rPh sb="24" eb="25">
      <t>シャク</t>
    </rPh>
    <phoneticPr fontId="1"/>
  </si>
  <si>
    <t>1階腰壁天端　               　t-0.4㎜,糸尺-230</t>
    <rPh sb="1" eb="2">
      <t>カイ</t>
    </rPh>
    <rPh sb="2" eb="3">
      <t>コシ</t>
    </rPh>
    <rPh sb="3" eb="4">
      <t>カベ</t>
    </rPh>
    <rPh sb="4" eb="5">
      <t>テン</t>
    </rPh>
    <rPh sb="5" eb="6">
      <t>ハシ</t>
    </rPh>
    <rPh sb="30" eb="31">
      <t>イト</t>
    </rPh>
    <rPh sb="31" eb="32">
      <t>シャク</t>
    </rPh>
    <phoneticPr fontId="1"/>
  </si>
  <si>
    <t>竪　樋　　（ｶﾗｰ　）</t>
    <rPh sb="0" eb="1">
      <t>タテ</t>
    </rPh>
    <rPh sb="2" eb="3">
      <t>トイ</t>
    </rPh>
    <phoneticPr fontId="1"/>
  </si>
  <si>
    <t>VP100Φ、掴金物共</t>
    <rPh sb="7" eb="8">
      <t>ツカ</t>
    </rPh>
    <rPh sb="8" eb="10">
      <t>カナモノ</t>
    </rPh>
    <rPh sb="10" eb="11">
      <t>トモ</t>
    </rPh>
    <phoneticPr fontId="1"/>
  </si>
  <si>
    <t>呼び樋　 （ｶﾗｰ）</t>
    <rPh sb="0" eb="1">
      <t>ヨ</t>
    </rPh>
    <rPh sb="2" eb="3">
      <t>トイ</t>
    </rPh>
    <phoneticPr fontId="1"/>
  </si>
  <si>
    <t>VP75Φ、 掴金物共</t>
    <rPh sb="7" eb="8">
      <t>ツカ</t>
    </rPh>
    <rPh sb="8" eb="10">
      <t>カナモノ</t>
    </rPh>
    <rPh sb="10" eb="11">
      <t>トモ</t>
    </rPh>
    <phoneticPr fontId="1"/>
  </si>
  <si>
    <t>値引き</t>
    <rPh sb="0" eb="2">
      <t>ネビ</t>
    </rPh>
    <phoneticPr fontId="1"/>
  </si>
  <si>
    <t>令和</t>
    <rPh sb="0" eb="1">
      <t>レイ</t>
    </rPh>
    <rPh sb="1" eb="2">
      <t>ワ</t>
    </rPh>
    <phoneticPr fontId="1"/>
  </si>
  <si>
    <t>会社名</t>
    <rPh sb="0" eb="3">
      <t>カイシャメイ</t>
    </rPh>
    <phoneticPr fontId="1"/>
  </si>
  <si>
    <t>A</t>
    <phoneticPr fontId="1"/>
  </si>
  <si>
    <t>□</t>
    <phoneticPr fontId="1"/>
  </si>
  <si>
    <t>令和　　　年　　　月　　　日</t>
    <rPh sb="0" eb="1">
      <t>レイ</t>
    </rPh>
    <rPh sb="1" eb="2">
      <t>ワ</t>
    </rPh>
    <phoneticPr fontId="1"/>
  </si>
  <si>
    <t>※太線枠内を記入して下さい。　　　　　　　　　　　　　　　　　　　　　　　　　　　</t>
    <rPh sb="1" eb="3">
      <t>フトセン</t>
    </rPh>
    <rPh sb="3" eb="4">
      <t>ワク</t>
    </rPh>
    <rPh sb="4" eb="5">
      <t>ナイ</t>
    </rPh>
    <rPh sb="6" eb="8">
      <t>キニュウ</t>
    </rPh>
    <rPh sb="10" eb="11">
      <t>クダ</t>
    </rPh>
    <phoneticPr fontId="1"/>
  </si>
  <si>
    <t>内訳</t>
    <rPh sb="0" eb="2">
      <t>ウチワケ</t>
    </rPh>
    <phoneticPr fontId="1"/>
  </si>
  <si>
    <t>第</t>
    <rPh sb="0" eb="1">
      <t>ダイ</t>
    </rPh>
    <phoneticPr fontId="1"/>
  </si>
  <si>
    <t>回請求</t>
    <rPh sb="0" eb="1">
      <t>カイ</t>
    </rPh>
    <rPh sb="1" eb="3">
      <t>セイキュウ</t>
    </rPh>
    <phoneticPr fontId="1"/>
  </si>
  <si>
    <r>
      <t>下記の通り請求いた</t>
    </r>
    <r>
      <rPr>
        <sz val="11"/>
        <color indexed="8"/>
        <rFont val="ＭＳ Ｐ明朝"/>
        <family val="1"/>
        <charset val="128"/>
      </rPr>
      <t>します。</t>
    </r>
    <rPh sb="0" eb="2">
      <t>カキ</t>
    </rPh>
    <rPh sb="3" eb="4">
      <t>トオ</t>
    </rPh>
    <rPh sb="5" eb="7">
      <t>セイキュウ</t>
    </rPh>
    <phoneticPr fontId="1"/>
  </si>
  <si>
    <t>月末累計出来高</t>
    <rPh sb="0" eb="1">
      <t>ガツ</t>
    </rPh>
    <rPh sb="1" eb="2">
      <t>マツ</t>
    </rPh>
    <rPh sb="2" eb="4">
      <t>ルイケイ</t>
    </rPh>
    <rPh sb="4" eb="7">
      <t>デキダカ</t>
    </rPh>
    <phoneticPr fontId="1"/>
  </si>
  <si>
    <t>印</t>
    <phoneticPr fontId="1"/>
  </si>
  <si>
    <t>請求継続</t>
    <rPh sb="0" eb="2">
      <t>セイキュウ</t>
    </rPh>
    <rPh sb="2" eb="4">
      <t>ケイゾク</t>
    </rPh>
    <phoneticPr fontId="1"/>
  </si>
  <si>
    <t>請求完了</t>
    <rPh sb="0" eb="2">
      <t>セイキュウ</t>
    </rPh>
    <rPh sb="2" eb="4">
      <t>カンリョウ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</si>
  <si>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</si>
  <si>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</si>
  <si>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</si>
  <si>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</si>
  <si>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</si>
  <si>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 xml:space="preserve"> 普通</t>
    <phoneticPr fontId="1"/>
  </si>
  <si>
    <t xml:space="preserve"> 当座</t>
    <phoneticPr fontId="1"/>
  </si>
  <si>
    <t>(雄健査定欄）</t>
    <rPh sb="1" eb="3">
      <t>ユウケン</t>
    </rPh>
    <rPh sb="3" eb="5">
      <t>サテイ</t>
    </rPh>
    <rPh sb="5" eb="6">
      <t>ラン</t>
    </rPh>
    <phoneticPr fontId="1"/>
  </si>
  <si>
    <t>請求状況</t>
  </si>
  <si>
    <t>請求継続</t>
    <rPh sb="0" eb="2">
      <t>セイキュウ</t>
    </rPh>
    <rPh sb="2" eb="4">
      <t>ケイゾク</t>
    </rPh>
    <phoneticPr fontId="1"/>
  </si>
  <si>
    <t>請求完了</t>
    <rPh sb="0" eb="2">
      <t>セイキュウ</t>
    </rPh>
    <rPh sb="2" eb="4">
      <t>カンリョウ</t>
    </rPh>
    <phoneticPr fontId="1"/>
  </si>
  <si>
    <t>□</t>
    <phoneticPr fontId="1"/>
  </si>
  <si>
    <t>口座名義</t>
    <rPh sb="0" eb="2">
      <t>コウザ</t>
    </rPh>
    <rPh sb="2" eb="4">
      <t>メイギ</t>
    </rPh>
    <phoneticPr fontId="1"/>
  </si>
  <si>
    <t>合計</t>
    <rPh sb="0" eb="2">
      <t>ゴウケイ</t>
    </rPh>
    <phoneticPr fontId="1"/>
  </si>
  <si>
    <t>当月請求金額　 (B-C)</t>
    <rPh sb="0" eb="2">
      <t>トウゲツ</t>
    </rPh>
    <phoneticPr fontId="1"/>
  </si>
  <si>
    <t>税込 当月請求額（D+E)</t>
    <rPh sb="0" eb="2">
      <t>ゼイコ</t>
    </rPh>
    <rPh sb="3" eb="5">
      <t>トウゲツ</t>
    </rPh>
    <rPh sb="5" eb="7">
      <t>セイキュウ</t>
    </rPh>
    <rPh sb="7" eb="8">
      <t>ガク</t>
    </rPh>
    <phoneticPr fontId="1"/>
  </si>
  <si>
    <t>※A～Cは税抜き金額を入力してください。</t>
    <rPh sb="5" eb="6">
      <t>ゼイ</t>
    </rPh>
    <rPh sb="6" eb="7">
      <t>ヌ</t>
    </rPh>
    <rPh sb="8" eb="10">
      <t>キンガク</t>
    </rPh>
    <rPh sb="11" eb="13">
      <t>ニュウリョク</t>
    </rPh>
    <phoneticPr fontId="1"/>
  </si>
  <si>
    <t>当月迄累計出来高</t>
    <rPh sb="2" eb="3">
      <t>マデ</t>
    </rPh>
    <phoneticPr fontId="1"/>
  </si>
  <si>
    <t>前月迄累計請求額</t>
    <rPh sb="0" eb="2">
      <t>ゼンゲツ</t>
    </rPh>
    <rPh sb="2" eb="3">
      <t>マデ</t>
    </rPh>
    <rPh sb="5" eb="7">
      <t>セイキュウ</t>
    </rPh>
    <rPh sb="7" eb="8">
      <t>ガク</t>
    </rPh>
    <phoneticPr fontId="1"/>
  </si>
  <si>
    <t>㎡</t>
  </si>
  <si>
    <t>ｍ</t>
  </si>
  <si>
    <t/>
  </si>
  <si>
    <t>合計</t>
    <rPh sb="0" eb="2">
      <t>ゴウケイ</t>
    </rPh>
    <phoneticPr fontId="28"/>
  </si>
  <si>
    <t>登録番号</t>
    <rPh sb="0" eb="2">
      <t>トウロク</t>
    </rPh>
    <rPh sb="2" eb="4">
      <t>バンゴウ</t>
    </rPh>
    <phoneticPr fontId="1"/>
  </si>
  <si>
    <t>Ｅ</t>
    <phoneticPr fontId="1"/>
  </si>
  <si>
    <t>消費税</t>
    <rPh sb="0" eb="3">
      <t>ショウヒゼイ</t>
    </rPh>
    <phoneticPr fontId="1"/>
  </si>
  <si>
    <t>T</t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</si>
  <si>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</si>
  <si>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</si>
  <si>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令和</t>
    <rPh sb="0" eb="2">
      <t>レイワ</t>
    </rPh>
    <phoneticPr fontId="1"/>
  </si>
  <si>
    <r>
      <t xml:space="preserve">内　軽減税率対象額
</t>
    </r>
    <r>
      <rPr>
        <sz val="9"/>
        <color indexed="8"/>
        <rFont val="ＭＳ Ｐ明朝"/>
        <family val="1"/>
        <charset val="128"/>
      </rPr>
      <t>※ある場合のみ</t>
    </r>
    <rPh sb="0" eb="1">
      <t>ウチ</t>
    </rPh>
    <rPh sb="2" eb="4">
      <t>ケイゲン</t>
    </rPh>
    <rPh sb="4" eb="6">
      <t>ゼイリツ</t>
    </rPh>
    <rPh sb="6" eb="8">
      <t>タイショウ</t>
    </rPh>
    <rPh sb="8" eb="9">
      <t>ガク</t>
    </rPh>
    <rPh sb="13" eb="15">
      <t>バアイ</t>
    </rPh>
    <phoneticPr fontId="1"/>
  </si>
  <si>
    <r>
      <t xml:space="preserve">内　非課税額
</t>
    </r>
    <r>
      <rPr>
        <sz val="9"/>
        <color indexed="8"/>
        <rFont val="ＭＳ Ｐ明朝"/>
        <family val="1"/>
        <charset val="128"/>
      </rPr>
      <t>※ある場合のみ</t>
    </r>
    <rPh sb="0" eb="1">
      <t>ウチ</t>
    </rPh>
    <rPh sb="2" eb="5">
      <t>ヒカゼイ</t>
    </rPh>
    <rPh sb="5" eb="6">
      <t>ガク</t>
    </rPh>
    <phoneticPr fontId="1"/>
  </si>
  <si>
    <t>業者コード</t>
    <rPh sb="0" eb="2">
      <t>ギョウシャ</t>
    </rPh>
    <phoneticPr fontId="1"/>
  </si>
  <si>
    <t>担当者</t>
    <rPh sb="0" eb="3">
      <t>タントウシャ</t>
    </rPh>
    <phoneticPr fontId="1"/>
  </si>
  <si>
    <t>総務</t>
    <rPh sb="0" eb="2">
      <t>ソウム</t>
    </rPh>
    <phoneticPr fontId="1"/>
  </si>
  <si>
    <t>本社受付</t>
    <rPh sb="0" eb="2">
      <t>ホンシャ</t>
    </rPh>
    <rPh sb="2" eb="4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</si>
</sst>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[$-411]ggge&quot;年&quot;m&quot;月&quot;d&quot;日&quot;;@"/>
    <numFmt numFmtId="178" formatCode="###\ ###\ ###"/>
    <numFmt numFmtId="179" formatCode="0.0_ ;[Red]\-0.0\ "/>
    <numFmt numFmtId="180" formatCode="#,##0_);[Red]\(#,##0\)"/>
    <numFmt numFmtId="181" formatCode="#,###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1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22"/>
      <color indexed="8"/>
      <name val="HGS明朝E"/>
      <family val="1"/>
      <charset val="128"/>
    </font>
    <font>
      <sz val="14"/>
      <color indexed="23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22"/>
      <color indexed="8"/>
      <name val="HGS明朝E"/>
      <family val="1"/>
      <charset val="128"/>
    </font>
    <font>
      <sz val="8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5"/>
      <color theme="1"/>
      <name val="ＭＳ Ｐゴシック"/>
      <family val="3"/>
      <charset val="128"/>
      <scheme val="minor"/>
    </font>
    <font>
      <b/>
      <sz val="15"/>
      <color indexed="8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indexed="8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2">
    <xf numFmtId="0" fontId="0" fillId="0" borderId="0" xfId="0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Fill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top"/>
    </xf>
    <xf numFmtId="38" fontId="3" fillId="0" borderId="2" xfId="1" applyFont="1" applyBorder="1">
      <alignment vertical="center"/>
    </xf>
    <xf numFmtId="177" fontId="3" fillId="0" borderId="0" xfId="1" applyNumberFormat="1" applyFont="1" applyBorder="1" applyAlignment="1">
      <alignment horizontal="center" vertical="top"/>
    </xf>
    <xf numFmtId="38" fontId="3" fillId="0" borderId="0" xfId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12" fillId="0" borderId="0" xfId="0" applyFont="1" applyAlignment="1">
      <alignment vertical="center" textRotation="255"/>
    </xf>
    <xf numFmtId="38" fontId="3" fillId="0" borderId="5" xfId="1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38" fontId="3" fillId="0" borderId="13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9" fontId="3" fillId="0" borderId="24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38" fontId="3" fillId="0" borderId="24" xfId="0" applyNumberFormat="1" applyFont="1" applyBorder="1" applyAlignment="1">
      <alignment horizontal="right" vertical="center" shrinkToFit="1"/>
    </xf>
    <xf numFmtId="38" fontId="3" fillId="0" borderId="25" xfId="0" applyNumberFormat="1" applyFont="1" applyBorder="1" applyAlignment="1">
      <alignment horizontal="right" vertical="center" shrinkToFit="1"/>
    </xf>
    <xf numFmtId="179" fontId="3" fillId="0" borderId="26" xfId="0" applyNumberFormat="1" applyFont="1" applyBorder="1" applyAlignment="1">
      <alignment horizontal="right" vertical="center" shrinkToFit="1"/>
    </xf>
    <xf numFmtId="38" fontId="3" fillId="0" borderId="27" xfId="0" applyNumberFormat="1" applyFont="1" applyBorder="1" applyAlignment="1">
      <alignment horizontal="right" vertical="center" shrinkToFit="1"/>
    </xf>
    <xf numFmtId="179" fontId="3" fillId="0" borderId="28" xfId="0" applyNumberFormat="1" applyFont="1" applyBorder="1" applyAlignment="1">
      <alignment horizontal="right" vertical="center" shrinkToFit="1"/>
    </xf>
    <xf numFmtId="179" fontId="3" fillId="0" borderId="29" xfId="0" applyNumberFormat="1" applyFont="1" applyBorder="1" applyAlignment="1">
      <alignment horizontal="right" vertical="center" shrinkToFit="1"/>
    </xf>
    <xf numFmtId="38" fontId="3" fillId="0" borderId="30" xfId="0" applyNumberFormat="1" applyFont="1" applyBorder="1" applyAlignment="1">
      <alignment horizontal="right" vertical="center" shrinkToFit="1"/>
    </xf>
    <xf numFmtId="179" fontId="3" fillId="0" borderId="23" xfId="0" applyNumberFormat="1" applyFont="1" applyBorder="1" applyAlignment="1">
      <alignment horizontal="right" vertical="center" shrinkToFit="1"/>
    </xf>
    <xf numFmtId="179" fontId="3" fillId="0" borderId="33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 shrinkToFit="1"/>
    </xf>
    <xf numFmtId="38" fontId="3" fillId="0" borderId="33" xfId="0" applyNumberFormat="1" applyFont="1" applyBorder="1" applyAlignment="1">
      <alignment horizontal="right" vertical="center" shrinkToFit="1"/>
    </xf>
    <xf numFmtId="38" fontId="3" fillId="0" borderId="34" xfId="0" applyNumberFormat="1" applyFont="1" applyBorder="1" applyAlignment="1">
      <alignment horizontal="right" vertical="center" shrinkToFit="1"/>
    </xf>
    <xf numFmtId="179" fontId="3" fillId="0" borderId="35" xfId="0" applyNumberFormat="1" applyFont="1" applyBorder="1" applyAlignment="1">
      <alignment horizontal="right" vertical="center" shrinkToFit="1"/>
    </xf>
    <xf numFmtId="38" fontId="3" fillId="0" borderId="36" xfId="0" applyNumberFormat="1" applyFont="1" applyBorder="1" applyAlignment="1">
      <alignment horizontal="right" vertical="center" shrinkToFit="1"/>
    </xf>
    <xf numFmtId="179" fontId="3" fillId="0" borderId="37" xfId="0" applyNumberFormat="1" applyFont="1" applyBorder="1" applyAlignment="1">
      <alignment horizontal="right" vertical="center" shrinkToFit="1"/>
    </xf>
    <xf numFmtId="179" fontId="3" fillId="0" borderId="38" xfId="0" applyNumberFormat="1" applyFont="1" applyBorder="1" applyAlignment="1">
      <alignment horizontal="right" vertical="center" shrinkToFit="1"/>
    </xf>
    <xf numFmtId="38" fontId="3" fillId="0" borderId="39" xfId="0" applyNumberFormat="1" applyFont="1" applyBorder="1" applyAlignment="1">
      <alignment horizontal="right" vertical="center" shrinkToFit="1"/>
    </xf>
    <xf numFmtId="179" fontId="3" fillId="0" borderId="31" xfId="0" applyNumberFormat="1" applyFont="1" applyBorder="1" applyAlignment="1">
      <alignment horizontal="right" vertical="center" shrinkToFit="1"/>
    </xf>
    <xf numFmtId="179" fontId="3" fillId="0" borderId="40" xfId="0" applyNumberFormat="1" applyFont="1" applyBorder="1" applyAlignment="1">
      <alignment horizontal="right" vertical="center" shrinkToFit="1"/>
    </xf>
    <xf numFmtId="0" fontId="3" fillId="0" borderId="40" xfId="0" applyFont="1" applyBorder="1" applyAlignment="1">
      <alignment horizontal="center" vertical="center" shrinkToFit="1"/>
    </xf>
    <xf numFmtId="38" fontId="3" fillId="0" borderId="40" xfId="0" applyNumberFormat="1" applyFont="1" applyBorder="1" applyAlignment="1">
      <alignment horizontal="right" vertical="center" shrinkToFit="1"/>
    </xf>
    <xf numFmtId="38" fontId="3" fillId="0" borderId="41" xfId="0" applyNumberFormat="1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179" fontId="3" fillId="0" borderId="43" xfId="0" applyNumberFormat="1" applyFont="1" applyBorder="1" applyAlignment="1">
      <alignment horizontal="right" vertical="center" shrinkToFit="1"/>
    </xf>
    <xf numFmtId="179" fontId="3" fillId="0" borderId="44" xfId="0" applyNumberFormat="1" applyFont="1" applyBorder="1" applyAlignment="1">
      <alignment horizontal="right" vertical="center" shrinkToFit="1"/>
    </xf>
    <xf numFmtId="179" fontId="3" fillId="0" borderId="22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38" fontId="3" fillId="0" borderId="19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7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3" xfId="0" applyNumberFormat="1" applyFont="1" applyBorder="1" applyAlignment="1">
      <alignment horizontal="right" vertical="center" shrinkToFit="1"/>
    </xf>
    <xf numFmtId="38" fontId="3" fillId="0" borderId="53" xfId="1" applyFont="1" applyBorder="1">
      <alignment vertical="center"/>
    </xf>
    <xf numFmtId="38" fontId="3" fillId="0" borderId="52" xfId="1" applyFont="1" applyBorder="1">
      <alignment vertical="center"/>
    </xf>
    <xf numFmtId="38" fontId="3" fillId="0" borderId="0" xfId="1" applyFont="1" applyBorder="1" applyAlignment="1">
      <alignment vertical="top"/>
    </xf>
    <xf numFmtId="38" fontId="3" fillId="0" borderId="0" xfId="1" applyFont="1" applyBorder="1" applyAlignment="1"/>
    <xf numFmtId="178" fontId="14" fillId="0" borderId="0" xfId="0" applyNumberFormat="1" applyFo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0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10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38" fontId="8" fillId="0" borderId="0" xfId="1" applyFont="1" applyAlignment="1">
      <alignment vertical="center"/>
    </xf>
    <xf numFmtId="0" fontId="13" fillId="0" borderId="0" xfId="0" applyFont="1">
      <alignment vertical="center"/>
    </xf>
    <xf numFmtId="38" fontId="3" fillId="0" borderId="70" xfId="1" applyFont="1" applyBorder="1">
      <alignment vertical="center"/>
    </xf>
    <xf numFmtId="0" fontId="1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8" fontId="3" fillId="0" borderId="0" xfId="1" applyFont="1" applyBorder="1" applyAlignment="1">
      <alignment horizontal="left"/>
    </xf>
    <xf numFmtId="38" fontId="16" fillId="0" borderId="0" xfId="1" applyFont="1" applyBorder="1" applyAlignment="1">
      <alignment horizontal="left" vertical="center"/>
    </xf>
    <xf numFmtId="0" fontId="12" fillId="0" borderId="54" xfId="0" applyFont="1" applyBorder="1">
      <alignment vertical="center"/>
    </xf>
    <xf numFmtId="180" fontId="0" fillId="0" borderId="0" xfId="0" applyNumberFormat="1">
      <alignment vertical="center"/>
    </xf>
    <xf numFmtId="180" fontId="20" fillId="0" borderId="0" xfId="1" applyNumberFormat="1" applyFont="1" applyBorder="1" applyAlignment="1">
      <alignment vertical="center"/>
    </xf>
    <xf numFmtId="180" fontId="7" fillId="0" borderId="0" xfId="1" applyNumberFormat="1" applyFont="1" applyBorder="1" applyAlignment="1">
      <alignment vertical="center"/>
    </xf>
    <xf numFmtId="0" fontId="23" fillId="0" borderId="0" xfId="0" applyFont="1">
      <alignment vertical="center"/>
    </xf>
    <xf numFmtId="38" fontId="22" fillId="0" borderId="0" xfId="1" applyFont="1" applyFill="1" applyBorder="1" applyAlignment="1">
      <alignment vertical="center"/>
    </xf>
    <xf numFmtId="38" fontId="3" fillId="0" borderId="0" xfId="1" applyFont="1" applyBorder="1" applyAlignment="1">
      <alignment vertical="center" shrinkToFit="1"/>
    </xf>
    <xf numFmtId="38" fontId="16" fillId="0" borderId="0" xfId="1" applyFont="1" applyBorder="1" applyAlignment="1">
      <alignment vertical="center"/>
    </xf>
    <xf numFmtId="0" fontId="30" fillId="0" borderId="0" xfId="0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177" fontId="3" fillId="0" borderId="0" xfId="1" applyNumberFormat="1" applyFont="1" applyBorder="1" applyAlignment="1">
      <alignment vertical="top"/>
    </xf>
    <xf numFmtId="38" fontId="3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176" fontId="3" fillId="0" borderId="0" xfId="1" applyNumberFormat="1" applyFont="1" applyBorder="1" applyAlignment="1">
      <alignment vertical="center"/>
    </xf>
    <xf numFmtId="176" fontId="0" fillId="0" borderId="0" xfId="0" applyNumberFormat="1">
      <alignment vertical="center"/>
    </xf>
    <xf numFmtId="49" fontId="3" fillId="0" borderId="0" xfId="1" applyNumberFormat="1" applyFont="1" applyFill="1" applyBorder="1" applyAlignment="1">
      <alignment vertical="distributed" shrinkToFit="1"/>
    </xf>
    <xf numFmtId="177" fontId="3" fillId="0" borderId="0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distributed" shrinkToFit="1"/>
    </xf>
    <xf numFmtId="38" fontId="8" fillId="0" borderId="0" xfId="1" applyFont="1" applyBorder="1" applyAlignment="1">
      <alignment vertical="distributed"/>
    </xf>
    <xf numFmtId="177" fontId="3" fillId="0" borderId="0" xfId="1" applyNumberFormat="1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/>
    <xf numFmtId="0" fontId="15" fillId="0" borderId="0" xfId="0" applyFont="1">
      <alignment vertical="center"/>
    </xf>
    <xf numFmtId="0" fontId="12" fillId="0" borderId="5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38" xfId="0" applyBorder="1" applyAlignment="1">
      <alignment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0" fillId="0" borderId="29" xfId="0" applyBorder="1" applyAlignment="1">
      <alignment vertical="center" shrinkToFit="1"/>
    </xf>
    <xf numFmtId="0" fontId="3" fillId="0" borderId="75" xfId="0" applyFont="1" applyBorder="1" applyAlignment="1">
      <alignment horizontal="left" vertical="center" shrinkToFit="1"/>
    </xf>
    <xf numFmtId="38" fontId="3" fillId="0" borderId="105" xfId="0" applyNumberFormat="1" applyFont="1" applyBorder="1" applyAlignment="1">
      <alignment horizontal="right" vertical="center" shrinkToFit="1"/>
    </xf>
    <xf numFmtId="178" fontId="13" fillId="0" borderId="0" xfId="0" applyNumberFormat="1" applyFont="1">
      <alignment vertical="center"/>
    </xf>
    <xf numFmtId="38" fontId="3" fillId="0" borderId="0" xfId="1" applyFont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38" fontId="3" fillId="0" borderId="0" xfId="1" applyFont="1" applyAlignment="1">
      <alignment vertical="distributed"/>
    </xf>
    <xf numFmtId="38" fontId="3" fillId="0" borderId="0" xfId="1" applyFont="1" applyBorder="1" applyAlignment="1">
      <alignment vertical="distributed"/>
    </xf>
    <xf numFmtId="0" fontId="3" fillId="2" borderId="1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vertical="center" shrinkToFit="1"/>
    </xf>
    <xf numFmtId="0" fontId="0" fillId="2" borderId="38" xfId="0" applyFill="1" applyBorder="1" applyAlignment="1">
      <alignment vertical="center" shrinkToFit="1"/>
    </xf>
    <xf numFmtId="0" fontId="3" fillId="2" borderId="100" xfId="0" applyFont="1" applyFill="1" applyBorder="1" applyAlignment="1">
      <alignment vertical="center" shrinkToFit="1"/>
    </xf>
    <xf numFmtId="0" fontId="3" fillId="2" borderId="75" xfId="0" applyFont="1" applyFill="1" applyBorder="1" applyAlignment="1">
      <alignment horizontal="left" vertical="center" shrinkToFit="1"/>
    </xf>
    <xf numFmtId="179" fontId="3" fillId="2" borderId="24" xfId="0" applyNumberFormat="1" applyFont="1" applyFill="1" applyBorder="1" applyAlignment="1">
      <alignment horizontal="right" vertical="center" shrinkToFit="1"/>
    </xf>
    <xf numFmtId="0" fontId="3" fillId="2" borderId="24" xfId="0" applyFont="1" applyFill="1" applyBorder="1" applyAlignment="1">
      <alignment horizontal="center" vertical="center" shrinkToFit="1"/>
    </xf>
    <xf numFmtId="38" fontId="3" fillId="2" borderId="24" xfId="0" applyNumberFormat="1" applyFont="1" applyFill="1" applyBorder="1" applyAlignment="1">
      <alignment horizontal="right" vertical="center" shrinkToFit="1"/>
    </xf>
    <xf numFmtId="38" fontId="3" fillId="2" borderId="25" xfId="0" applyNumberFormat="1" applyFont="1" applyFill="1" applyBorder="1" applyAlignment="1">
      <alignment horizontal="right" vertical="center" shrinkToFit="1"/>
    </xf>
    <xf numFmtId="179" fontId="3" fillId="2" borderId="26" xfId="0" applyNumberFormat="1" applyFont="1" applyFill="1" applyBorder="1" applyAlignment="1">
      <alignment horizontal="right" vertical="center" shrinkToFit="1"/>
    </xf>
    <xf numFmtId="38" fontId="3" fillId="2" borderId="27" xfId="0" applyNumberFormat="1" applyFont="1" applyFill="1" applyBorder="1" applyAlignment="1">
      <alignment horizontal="right" vertical="center" shrinkToFit="1"/>
    </xf>
    <xf numFmtId="179" fontId="3" fillId="2" borderId="28" xfId="0" applyNumberFormat="1" applyFont="1" applyFill="1" applyBorder="1" applyAlignment="1">
      <alignment horizontal="right" vertical="center" shrinkToFit="1"/>
    </xf>
    <xf numFmtId="179" fontId="3" fillId="2" borderId="29" xfId="0" applyNumberFormat="1" applyFont="1" applyFill="1" applyBorder="1" applyAlignment="1">
      <alignment horizontal="right" vertical="center" shrinkToFit="1"/>
    </xf>
    <xf numFmtId="38" fontId="3" fillId="2" borderId="30" xfId="0" applyNumberFormat="1" applyFont="1" applyFill="1" applyBorder="1" applyAlignment="1">
      <alignment horizontal="right" vertical="center" shrinkToFit="1"/>
    </xf>
    <xf numFmtId="0" fontId="3" fillId="2" borderId="46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horizontal="left" vertical="center" shrinkToFit="1"/>
    </xf>
    <xf numFmtId="179" fontId="3" fillId="2" borderId="33" xfId="0" applyNumberFormat="1" applyFont="1" applyFill="1" applyBorder="1" applyAlignment="1">
      <alignment horizontal="right" vertical="center" shrinkToFit="1"/>
    </xf>
    <xf numFmtId="0" fontId="3" fillId="2" borderId="33" xfId="0" applyFont="1" applyFill="1" applyBorder="1" applyAlignment="1">
      <alignment horizontal="center" vertical="center" shrinkToFit="1"/>
    </xf>
    <xf numFmtId="38" fontId="3" fillId="2" borderId="33" xfId="0" applyNumberFormat="1" applyFont="1" applyFill="1" applyBorder="1" applyAlignment="1">
      <alignment horizontal="right" vertical="center" shrinkToFit="1"/>
    </xf>
    <xf numFmtId="38" fontId="3" fillId="2" borderId="34" xfId="0" applyNumberFormat="1" applyFont="1" applyFill="1" applyBorder="1" applyAlignment="1">
      <alignment horizontal="right" vertical="center" shrinkToFit="1"/>
    </xf>
    <xf numFmtId="179" fontId="3" fillId="2" borderId="35" xfId="0" applyNumberFormat="1" applyFont="1" applyFill="1" applyBorder="1" applyAlignment="1">
      <alignment horizontal="right" vertical="center" shrinkToFit="1"/>
    </xf>
    <xf numFmtId="38" fontId="3" fillId="2" borderId="36" xfId="0" applyNumberFormat="1" applyFont="1" applyFill="1" applyBorder="1" applyAlignment="1">
      <alignment horizontal="right" vertical="center" shrinkToFit="1"/>
    </xf>
    <xf numFmtId="179" fontId="3" fillId="2" borderId="37" xfId="0" applyNumberFormat="1" applyFont="1" applyFill="1" applyBorder="1" applyAlignment="1">
      <alignment horizontal="right" vertical="center" shrinkToFit="1"/>
    </xf>
    <xf numFmtId="179" fontId="3" fillId="2" borderId="38" xfId="0" applyNumberFormat="1" applyFont="1" applyFill="1" applyBorder="1" applyAlignment="1">
      <alignment horizontal="right" vertical="center" shrinkToFit="1"/>
    </xf>
    <xf numFmtId="38" fontId="3" fillId="2" borderId="39" xfId="0" applyNumberFormat="1" applyFont="1" applyFill="1" applyBorder="1" applyAlignment="1">
      <alignment horizontal="righ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101" xfId="0" applyFont="1" applyFill="1" applyBorder="1" applyAlignment="1">
      <alignment vertical="center" shrinkToFit="1"/>
    </xf>
    <xf numFmtId="0" fontId="3" fillId="2" borderId="44" xfId="0" applyFont="1" applyFill="1" applyBorder="1" applyAlignment="1">
      <alignment horizontal="left" vertical="center" shrinkToFit="1"/>
    </xf>
    <xf numFmtId="0" fontId="3" fillId="2" borderId="51" xfId="0" applyFont="1" applyFill="1" applyBorder="1" applyAlignment="1">
      <alignment horizontal="left" vertical="center" shrinkToFit="1"/>
    </xf>
    <xf numFmtId="179" fontId="3" fillId="2" borderId="40" xfId="0" applyNumberFormat="1" applyFont="1" applyFill="1" applyBorder="1" applyAlignment="1">
      <alignment horizontal="right" vertical="center" shrinkToFit="1"/>
    </xf>
    <xf numFmtId="0" fontId="3" fillId="2" borderId="40" xfId="0" applyFont="1" applyFill="1" applyBorder="1" applyAlignment="1">
      <alignment horizontal="center" vertical="center" shrinkToFit="1"/>
    </xf>
    <xf numFmtId="38" fontId="3" fillId="2" borderId="40" xfId="0" applyNumberFormat="1" applyFont="1" applyFill="1" applyBorder="1" applyAlignment="1">
      <alignment horizontal="right" vertical="center" shrinkToFit="1"/>
    </xf>
    <xf numFmtId="38" fontId="3" fillId="2" borderId="41" xfId="0" applyNumberFormat="1" applyFont="1" applyFill="1" applyBorder="1" applyAlignment="1">
      <alignment horizontal="right" vertical="center" shrinkToFit="1"/>
    </xf>
    <xf numFmtId="0" fontId="3" fillId="2" borderId="42" xfId="0" applyFont="1" applyFill="1" applyBorder="1" applyAlignment="1">
      <alignment horizontal="right" vertical="center" shrinkToFit="1"/>
    </xf>
    <xf numFmtId="179" fontId="3" fillId="2" borderId="43" xfId="0" applyNumberFormat="1" applyFont="1" applyFill="1" applyBorder="1" applyAlignment="1">
      <alignment horizontal="right" vertical="center" shrinkToFit="1"/>
    </xf>
    <xf numFmtId="179" fontId="3" fillId="2" borderId="44" xfId="0" applyNumberFormat="1" applyFont="1" applyFill="1" applyBorder="1" applyAlignment="1">
      <alignment horizontal="right" vertical="center" shrinkToFit="1"/>
    </xf>
    <xf numFmtId="0" fontId="3" fillId="2" borderId="32" xfId="0" applyFont="1" applyFill="1" applyBorder="1" applyAlignment="1">
      <alignment horizontal="left" vertical="center" wrapText="1" shrinkToFit="1"/>
    </xf>
    <xf numFmtId="0" fontId="16" fillId="2" borderId="32" xfId="0" applyFont="1" applyFill="1" applyBorder="1" applyAlignment="1">
      <alignment horizontal="left" vertical="center" wrapText="1" shrinkToFit="1"/>
    </xf>
    <xf numFmtId="10" fontId="3" fillId="2" borderId="32" xfId="0" applyNumberFormat="1" applyFont="1" applyFill="1" applyBorder="1" applyAlignment="1">
      <alignment horizontal="left" vertical="center" wrapText="1" shrinkToFit="1"/>
    </xf>
    <xf numFmtId="38" fontId="3" fillId="2" borderId="105" xfId="0" applyNumberFormat="1" applyFont="1" applyFill="1" applyBorder="1" applyAlignment="1">
      <alignment horizontal="right" vertical="center" shrinkToFit="1"/>
    </xf>
    <xf numFmtId="179" fontId="3" fillId="3" borderId="33" xfId="0" applyNumberFormat="1" applyFont="1" applyFill="1" applyBorder="1" applyAlignment="1">
      <alignment horizontal="right" vertical="center" shrinkToFit="1"/>
    </xf>
    <xf numFmtId="0" fontId="3" fillId="3" borderId="33" xfId="0" applyFont="1" applyFill="1" applyBorder="1" applyAlignment="1">
      <alignment horizontal="center" vertical="center" shrinkToFit="1"/>
    </xf>
    <xf numFmtId="38" fontId="3" fillId="3" borderId="36" xfId="0" applyNumberFormat="1" applyFont="1" applyFill="1" applyBorder="1" applyAlignment="1">
      <alignment horizontal="right" vertical="center" shrinkToFit="1"/>
    </xf>
    <xf numFmtId="38" fontId="3" fillId="3" borderId="34" xfId="0" applyNumberFormat="1" applyFont="1" applyFill="1" applyBorder="1" applyAlignment="1">
      <alignment horizontal="right" vertical="center" shrinkToFit="1"/>
    </xf>
    <xf numFmtId="38" fontId="3" fillId="3" borderId="39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12" fillId="2" borderId="47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49" fontId="0" fillId="2" borderId="102" xfId="0" applyNumberFormat="1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/>
    </xf>
    <xf numFmtId="49" fontId="0" fillId="2" borderId="67" xfId="0" applyNumberFormat="1" applyFill="1" applyBorder="1" applyAlignment="1">
      <alignment horizontal="center" vertical="center"/>
    </xf>
    <xf numFmtId="49" fontId="0" fillId="2" borderId="110" xfId="0" applyNumberFormat="1" applyFill="1" applyBorder="1" applyAlignment="1">
      <alignment horizontal="center" vertical="center"/>
    </xf>
    <xf numFmtId="49" fontId="0" fillId="2" borderId="111" xfId="0" applyNumberFormat="1" applyFill="1" applyBorder="1" applyAlignment="1">
      <alignment horizontal="center" vertical="center"/>
    </xf>
    <xf numFmtId="49" fontId="0" fillId="2" borderId="112" xfId="0" applyNumberFormat="1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/>
    </xf>
    <xf numFmtId="49" fontId="0" fillId="2" borderId="113" xfId="0" applyNumberFormat="1" applyFill="1" applyBorder="1" applyAlignment="1">
      <alignment horizontal="center" vertical="center"/>
    </xf>
    <xf numFmtId="49" fontId="3" fillId="2" borderId="107" xfId="1" applyNumberFormat="1" applyFont="1" applyFill="1" applyBorder="1" applyAlignment="1">
      <alignment horizontal="center" vertical="center"/>
    </xf>
    <xf numFmtId="49" fontId="3" fillId="2" borderId="87" xfId="1" applyNumberFormat="1" applyFont="1" applyFill="1" applyBorder="1" applyAlignment="1">
      <alignment horizontal="center" vertical="center"/>
    </xf>
    <xf numFmtId="38" fontId="22" fillId="0" borderId="70" xfId="1" applyFont="1" applyFill="1" applyBorder="1" applyAlignment="1">
      <alignment horizontal="center" vertical="center"/>
    </xf>
    <xf numFmtId="38" fontId="22" fillId="0" borderId="3" xfId="1" applyFont="1" applyFill="1" applyBorder="1" applyAlignment="1">
      <alignment horizontal="center" vertical="center"/>
    </xf>
    <xf numFmtId="38" fontId="22" fillId="0" borderId="13" xfId="1" applyFont="1" applyFill="1" applyBorder="1" applyAlignment="1">
      <alignment horizontal="center" vertical="center"/>
    </xf>
    <xf numFmtId="38" fontId="22" fillId="0" borderId="5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center" vertical="center"/>
    </xf>
    <xf numFmtId="38" fontId="22" fillId="0" borderId="52" xfId="1" applyFont="1" applyFill="1" applyBorder="1" applyAlignment="1">
      <alignment horizontal="center" vertical="center"/>
    </xf>
    <xf numFmtId="38" fontId="22" fillId="0" borderId="1" xfId="1" applyFont="1" applyFill="1" applyBorder="1" applyAlignment="1">
      <alignment horizontal="center" vertical="center"/>
    </xf>
    <xf numFmtId="38" fontId="22" fillId="0" borderId="53" xfId="1" applyFont="1" applyFill="1" applyBorder="1" applyAlignment="1">
      <alignment horizontal="center" vertical="center"/>
    </xf>
    <xf numFmtId="38" fontId="3" fillId="0" borderId="70" xfId="1" applyFont="1" applyBorder="1" applyAlignment="1">
      <alignment horizontal="right" vertical="center" indent="1"/>
    </xf>
    <xf numFmtId="38" fontId="3" fillId="0" borderId="3" xfId="1" applyFont="1" applyBorder="1" applyAlignment="1">
      <alignment horizontal="right" vertical="center" indent="1"/>
    </xf>
    <xf numFmtId="38" fontId="3" fillId="0" borderId="13" xfId="1" applyFont="1" applyBorder="1" applyAlignment="1">
      <alignment horizontal="right" vertical="center" indent="1"/>
    </xf>
    <xf numFmtId="38" fontId="3" fillId="0" borderId="5" xfId="1" applyFont="1" applyBorder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38" fontId="3" fillId="0" borderId="2" xfId="1" applyFont="1" applyBorder="1" applyAlignment="1">
      <alignment horizontal="right" vertical="center" indent="1"/>
    </xf>
    <xf numFmtId="38" fontId="3" fillId="0" borderId="52" xfId="1" applyFont="1" applyBorder="1" applyAlignment="1">
      <alignment horizontal="right" vertical="center" indent="1"/>
    </xf>
    <xf numFmtId="38" fontId="3" fillId="0" borderId="1" xfId="1" applyFont="1" applyBorder="1" applyAlignment="1">
      <alignment horizontal="right" vertical="center" indent="1"/>
    </xf>
    <xf numFmtId="38" fontId="3" fillId="0" borderId="53" xfId="1" applyFont="1" applyBorder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38" fontId="18" fillId="2" borderId="70" xfId="1" applyFont="1" applyFill="1" applyBorder="1" applyAlignment="1">
      <alignment horizontal="right" vertical="center" indent="1"/>
    </xf>
    <xf numFmtId="38" fontId="18" fillId="2" borderId="3" xfId="1" applyFont="1" applyFill="1" applyBorder="1" applyAlignment="1">
      <alignment horizontal="right" vertical="center" indent="1"/>
    </xf>
    <xf numFmtId="38" fontId="18" fillId="2" borderId="103" xfId="1" applyFont="1" applyFill="1" applyBorder="1" applyAlignment="1">
      <alignment horizontal="right" vertical="center" indent="1"/>
    </xf>
    <xf numFmtId="38" fontId="18" fillId="2" borderId="5" xfId="1" applyFont="1" applyFill="1" applyBorder="1" applyAlignment="1">
      <alignment horizontal="right" vertical="center" indent="1"/>
    </xf>
    <xf numFmtId="38" fontId="18" fillId="2" borderId="0" xfId="1" applyFont="1" applyFill="1" applyBorder="1" applyAlignment="1">
      <alignment horizontal="right" vertical="center" indent="1"/>
    </xf>
    <xf numFmtId="38" fontId="18" fillId="2" borderId="15" xfId="1" applyFont="1" applyFill="1" applyBorder="1" applyAlignment="1">
      <alignment horizontal="right" vertical="center" indent="1"/>
    </xf>
    <xf numFmtId="38" fontId="18" fillId="2" borderId="52" xfId="1" applyFont="1" applyFill="1" applyBorder="1" applyAlignment="1">
      <alignment horizontal="right" vertical="center" indent="1"/>
    </xf>
    <xf numFmtId="38" fontId="18" fillId="2" borderId="1" xfId="1" applyFont="1" applyFill="1" applyBorder="1" applyAlignment="1">
      <alignment horizontal="right" vertical="center" indent="1"/>
    </xf>
    <xf numFmtId="38" fontId="18" fillId="2" borderId="89" xfId="1" applyFont="1" applyFill="1" applyBorder="1" applyAlignment="1">
      <alignment horizontal="right" vertical="center" indent="1"/>
    </xf>
    <xf numFmtId="38" fontId="18" fillId="0" borderId="66" xfId="1" applyFont="1" applyBorder="1" applyAlignment="1">
      <alignment horizontal="right" vertical="center" indent="1"/>
    </xf>
    <xf numFmtId="38" fontId="18" fillId="0" borderId="47" xfId="1" applyFont="1" applyBorder="1" applyAlignment="1">
      <alignment horizontal="right" vertical="center" indent="1"/>
    </xf>
    <xf numFmtId="38" fontId="18" fillId="0" borderId="68" xfId="1" applyFont="1" applyBorder="1" applyAlignment="1">
      <alignment horizontal="right" vertical="center" indent="1"/>
    </xf>
    <xf numFmtId="38" fontId="18" fillId="0" borderId="5" xfId="1" applyFont="1" applyBorder="1" applyAlignment="1">
      <alignment horizontal="right" vertical="center" indent="1"/>
    </xf>
    <xf numFmtId="38" fontId="18" fillId="0" borderId="0" xfId="1" applyFont="1" applyBorder="1" applyAlignment="1">
      <alignment horizontal="right" vertical="center" indent="1"/>
    </xf>
    <xf numFmtId="38" fontId="18" fillId="0" borderId="2" xfId="1" applyFont="1" applyBorder="1" applyAlignment="1">
      <alignment horizontal="right" vertical="center" indent="1"/>
    </xf>
    <xf numFmtId="38" fontId="18" fillId="0" borderId="72" xfId="1" applyFont="1" applyBorder="1" applyAlignment="1">
      <alignment horizontal="right" vertical="center" indent="1"/>
    </xf>
    <xf numFmtId="38" fontId="18" fillId="0" borderId="117" xfId="1" applyFont="1" applyBorder="1" applyAlignment="1">
      <alignment horizontal="right" vertical="center" indent="1"/>
    </xf>
    <xf numFmtId="38" fontId="18" fillId="4" borderId="57" xfId="1" applyFont="1" applyFill="1" applyBorder="1" applyAlignment="1">
      <alignment horizontal="right" vertical="center" indent="1"/>
    </xf>
    <xf numFmtId="38" fontId="18" fillId="4" borderId="47" xfId="1" applyFont="1" applyFill="1" applyBorder="1" applyAlignment="1">
      <alignment horizontal="right" vertical="center" indent="1"/>
    </xf>
    <xf numFmtId="38" fontId="18" fillId="4" borderId="54" xfId="1" applyFont="1" applyFill="1" applyBorder="1" applyAlignment="1">
      <alignment horizontal="right" vertical="center" indent="1"/>
    </xf>
    <xf numFmtId="38" fontId="18" fillId="4" borderId="55" xfId="1" applyFont="1" applyFill="1" applyBorder="1" applyAlignment="1">
      <alignment horizontal="right" vertical="center" indent="1"/>
    </xf>
    <xf numFmtId="38" fontId="18" fillId="4" borderId="0" xfId="1" applyFont="1" applyFill="1" applyBorder="1" applyAlignment="1">
      <alignment horizontal="right" vertical="center" indent="1"/>
    </xf>
    <xf numFmtId="38" fontId="18" fillId="4" borderId="15" xfId="1" applyFont="1" applyFill="1" applyBorder="1" applyAlignment="1">
      <alignment horizontal="right" vertical="center" indent="1"/>
    </xf>
    <xf numFmtId="38" fontId="18" fillId="4" borderId="99" xfId="1" applyFont="1" applyFill="1" applyBorder="1" applyAlignment="1">
      <alignment horizontal="right" vertical="center" indent="1"/>
    </xf>
    <xf numFmtId="38" fontId="18" fillId="4" borderId="1" xfId="1" applyFont="1" applyFill="1" applyBorder="1" applyAlignment="1">
      <alignment horizontal="right" vertical="center" indent="1"/>
    </xf>
    <xf numFmtId="38" fontId="18" fillId="4" borderId="89" xfId="1" applyFont="1" applyFill="1" applyBorder="1" applyAlignment="1">
      <alignment horizontal="right" vertical="center" indent="1"/>
    </xf>
    <xf numFmtId="38" fontId="26" fillId="0" borderId="5" xfId="1" applyFont="1" applyBorder="1" applyAlignment="1">
      <alignment horizontal="center" vertical="distributed"/>
    </xf>
    <xf numFmtId="38" fontId="26" fillId="0" borderId="0" xfId="1" applyFont="1" applyBorder="1" applyAlignment="1">
      <alignment horizontal="center" vertical="distributed"/>
    </xf>
    <xf numFmtId="38" fontId="26" fillId="0" borderId="52" xfId="1" applyFont="1" applyBorder="1" applyAlignment="1">
      <alignment horizontal="center" vertical="distributed"/>
    </xf>
    <xf numFmtId="38" fontId="26" fillId="0" borderId="1" xfId="1" applyFont="1" applyBorder="1" applyAlignment="1">
      <alignment horizontal="center" vertical="distributed"/>
    </xf>
    <xf numFmtId="38" fontId="18" fillId="4" borderId="56" xfId="1" applyFont="1" applyFill="1" applyBorder="1" applyAlignment="1">
      <alignment horizontal="right" vertical="center" indent="1"/>
    </xf>
    <xf numFmtId="38" fontId="18" fillId="4" borderId="49" xfId="1" applyFont="1" applyFill="1" applyBorder="1" applyAlignment="1">
      <alignment horizontal="right" vertical="center" indent="1"/>
    </xf>
    <xf numFmtId="38" fontId="18" fillId="4" borderId="50" xfId="1" applyFont="1" applyFill="1" applyBorder="1" applyAlignment="1">
      <alignment horizontal="right" vertical="center" indent="1"/>
    </xf>
    <xf numFmtId="38" fontId="26" fillId="0" borderId="57" xfId="1" applyFont="1" applyBorder="1" applyAlignment="1">
      <alignment horizontal="center" vertical="distributed"/>
    </xf>
    <xf numFmtId="38" fontId="26" fillId="0" borderId="47" xfId="1" applyFont="1" applyBorder="1" applyAlignment="1">
      <alignment horizontal="center" vertical="distributed"/>
    </xf>
    <xf numFmtId="38" fontId="26" fillId="0" borderId="55" xfId="1" applyFont="1" applyBorder="1" applyAlignment="1">
      <alignment horizontal="center" vertical="distributed"/>
    </xf>
    <xf numFmtId="38" fontId="26" fillId="0" borderId="99" xfId="1" applyFont="1" applyBorder="1" applyAlignment="1">
      <alignment horizontal="center" vertical="distributed"/>
    </xf>
    <xf numFmtId="38" fontId="26" fillId="0" borderId="98" xfId="1" applyFont="1" applyBorder="1" applyAlignment="1">
      <alignment horizontal="center" vertical="distributed"/>
    </xf>
    <xf numFmtId="38" fontId="26" fillId="0" borderId="3" xfId="1" applyFont="1" applyBorder="1" applyAlignment="1">
      <alignment horizontal="center" vertical="distributed"/>
    </xf>
    <xf numFmtId="38" fontId="26" fillId="0" borderId="56" xfId="1" applyFont="1" applyBorder="1" applyAlignment="1">
      <alignment horizontal="center" vertical="distributed"/>
    </xf>
    <xf numFmtId="38" fontId="26" fillId="0" borderId="49" xfId="1" applyFont="1" applyBorder="1" applyAlignment="1">
      <alignment horizontal="center" vertical="distributed"/>
    </xf>
    <xf numFmtId="38" fontId="26" fillId="0" borderId="66" xfId="1" applyFont="1" applyBorder="1" applyAlignment="1">
      <alignment horizontal="center" vertical="distributed"/>
    </xf>
    <xf numFmtId="0" fontId="3" fillId="0" borderId="7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 shrinkToFit="1"/>
    </xf>
    <xf numFmtId="38" fontId="26" fillId="0" borderId="13" xfId="1" applyFont="1" applyBorder="1" applyAlignment="1">
      <alignment horizontal="center" vertical="center" shrinkToFit="1"/>
    </xf>
    <xf numFmtId="38" fontId="26" fillId="0" borderId="0" xfId="1" applyFont="1" applyBorder="1" applyAlignment="1">
      <alignment horizontal="center" vertical="center" shrinkToFit="1"/>
    </xf>
    <xf numFmtId="38" fontId="26" fillId="0" borderId="2" xfId="1" applyFont="1" applyBorder="1" applyAlignment="1">
      <alignment horizontal="center" vertical="center" shrinkToFit="1"/>
    </xf>
    <xf numFmtId="38" fontId="26" fillId="0" borderId="1" xfId="1" applyFont="1" applyBorder="1" applyAlignment="1">
      <alignment horizontal="center" vertical="center" shrinkToFit="1"/>
    </xf>
    <xf numFmtId="38" fontId="26" fillId="0" borderId="53" xfId="1" applyFont="1" applyBorder="1" applyAlignment="1">
      <alignment horizontal="center" vertical="center" shrinkToFit="1"/>
    </xf>
    <xf numFmtId="38" fontId="26" fillId="0" borderId="49" xfId="1" applyFont="1" applyBorder="1" applyAlignment="1">
      <alignment horizontal="center" vertical="center" shrinkToFit="1"/>
    </xf>
    <xf numFmtId="38" fontId="26" fillId="0" borderId="69" xfId="1" applyFont="1" applyBorder="1" applyAlignment="1">
      <alignment horizontal="center" vertical="center" shrinkToFit="1"/>
    </xf>
    <xf numFmtId="38" fontId="26" fillId="0" borderId="68" xfId="1" applyFont="1" applyBorder="1" applyAlignment="1">
      <alignment horizontal="center" vertical="distributed"/>
    </xf>
    <xf numFmtId="38" fontId="26" fillId="0" borderId="2" xfId="1" applyFont="1" applyBorder="1" applyAlignment="1">
      <alignment horizontal="center" vertical="distributed"/>
    </xf>
    <xf numFmtId="38" fontId="26" fillId="0" borderId="32" xfId="1" applyFont="1" applyBorder="1" applyAlignment="1">
      <alignment horizontal="left" vertical="distributed"/>
    </xf>
    <xf numFmtId="38" fontId="26" fillId="0" borderId="38" xfId="1" applyFont="1" applyBorder="1" applyAlignment="1">
      <alignment horizontal="left" vertical="distributed"/>
    </xf>
    <xf numFmtId="38" fontId="26" fillId="0" borderId="118" xfId="1" applyFont="1" applyBorder="1" applyAlignment="1">
      <alignment horizontal="left" vertical="distributed"/>
    </xf>
    <xf numFmtId="38" fontId="26" fillId="0" borderId="85" xfId="1" applyFont="1" applyBorder="1" applyAlignment="1">
      <alignment horizontal="left" vertical="distributed"/>
    </xf>
    <xf numFmtId="9" fontId="26" fillId="0" borderId="38" xfId="1" applyNumberFormat="1" applyFont="1" applyFill="1" applyBorder="1" applyAlignment="1">
      <alignment horizontal="center" vertical="distributed"/>
    </xf>
    <xf numFmtId="9" fontId="26" fillId="0" borderId="36" xfId="1" applyNumberFormat="1" applyFont="1" applyFill="1" applyBorder="1" applyAlignment="1">
      <alignment horizontal="center" vertical="distributed"/>
    </xf>
    <xf numFmtId="9" fontId="26" fillId="0" borderId="85" xfId="1" applyNumberFormat="1" applyFont="1" applyFill="1" applyBorder="1" applyAlignment="1">
      <alignment horizontal="center" vertical="distributed"/>
    </xf>
    <xf numFmtId="9" fontId="26" fillId="0" borderId="119" xfId="1" applyNumberFormat="1" applyFont="1" applyFill="1" applyBorder="1" applyAlignment="1">
      <alignment horizontal="center" vertical="distributed"/>
    </xf>
    <xf numFmtId="0" fontId="3" fillId="0" borderId="9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38" fontId="26" fillId="0" borderId="32" xfId="1" applyFont="1" applyBorder="1" applyAlignment="1">
      <alignment horizontal="left" vertical="distributed" wrapText="1"/>
    </xf>
    <xf numFmtId="38" fontId="26" fillId="0" borderId="39" xfId="1" applyFont="1" applyBorder="1" applyAlignment="1">
      <alignment horizontal="left" vertical="distributed"/>
    </xf>
    <xf numFmtId="38" fontId="26" fillId="0" borderId="121" xfId="1" applyFont="1" applyBorder="1" applyAlignment="1">
      <alignment horizontal="left" vertical="distributed"/>
    </xf>
    <xf numFmtId="38" fontId="26" fillId="0" borderId="70" xfId="1" applyFont="1" applyBorder="1" applyAlignment="1">
      <alignment horizontal="center" vertical="distributed"/>
    </xf>
    <xf numFmtId="38" fontId="18" fillId="2" borderId="64" xfId="1" applyFont="1" applyFill="1" applyBorder="1" applyAlignment="1">
      <alignment horizontal="right" vertical="center" indent="1"/>
    </xf>
    <xf numFmtId="38" fontId="18" fillId="2" borderId="49" xfId="1" applyFont="1" applyFill="1" applyBorder="1" applyAlignment="1">
      <alignment horizontal="right" vertical="center" indent="1"/>
    </xf>
    <xf numFmtId="38" fontId="18" fillId="2" borderId="50" xfId="1" applyFont="1" applyFill="1" applyBorder="1" applyAlignment="1">
      <alignment horizontal="right" vertical="center" indent="1"/>
    </xf>
    <xf numFmtId="38" fontId="9" fillId="0" borderId="0" xfId="1" applyFont="1" applyBorder="1" applyAlignment="1">
      <alignment horizontal="center" vertical="center"/>
    </xf>
    <xf numFmtId="38" fontId="3" fillId="0" borderId="87" xfId="1" applyFont="1" applyBorder="1" applyAlignment="1">
      <alignment horizontal="center" vertical="distributed"/>
    </xf>
    <xf numFmtId="38" fontId="3" fillId="0" borderId="33" xfId="1" applyFont="1" applyBorder="1" applyAlignment="1">
      <alignment horizontal="center" vertical="distributed"/>
    </xf>
    <xf numFmtId="38" fontId="3" fillId="0" borderId="40" xfId="1" applyFont="1" applyBorder="1" applyAlignment="1">
      <alignment horizontal="center" vertical="distributed"/>
    </xf>
    <xf numFmtId="38" fontId="3" fillId="0" borderId="90" xfId="1" applyFont="1" applyBorder="1" applyAlignment="1">
      <alignment horizontal="center" vertical="center" textRotation="255"/>
    </xf>
    <xf numFmtId="38" fontId="3" fillId="0" borderId="16" xfId="1" applyFont="1" applyBorder="1" applyAlignment="1">
      <alignment horizontal="center" vertical="center" textRotation="255"/>
    </xf>
    <xf numFmtId="38" fontId="3" fillId="0" borderId="31" xfId="1" applyFont="1" applyBorder="1" applyAlignment="1">
      <alignment horizontal="center" vertical="center" textRotation="255"/>
    </xf>
    <xf numFmtId="38" fontId="3" fillId="0" borderId="33" xfId="1" applyFont="1" applyBorder="1" applyAlignment="1">
      <alignment horizontal="center" vertical="center" textRotation="255"/>
    </xf>
    <xf numFmtId="38" fontId="3" fillId="0" borderId="104" xfId="1" applyFont="1" applyBorder="1" applyAlignment="1">
      <alignment horizontal="center" vertical="center" textRotation="255"/>
    </xf>
    <xf numFmtId="38" fontId="3" fillId="0" borderId="40" xfId="1" applyFont="1" applyBorder="1" applyAlignment="1">
      <alignment horizontal="center" vertical="center" textRotation="255"/>
    </xf>
    <xf numFmtId="38" fontId="8" fillId="0" borderId="16" xfId="1" applyFont="1" applyBorder="1" applyAlignment="1">
      <alignment horizontal="center" vertical="center" shrinkToFit="1"/>
    </xf>
    <xf numFmtId="38" fontId="8" fillId="0" borderId="106" xfId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38" fontId="3" fillId="2" borderId="7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0" fontId="12" fillId="2" borderId="7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49" fontId="3" fillId="2" borderId="47" xfId="1" applyNumberFormat="1" applyFont="1" applyFill="1" applyBorder="1" applyAlignment="1">
      <alignment vertical="center" shrinkToFit="1"/>
    </xf>
    <xf numFmtId="49" fontId="0" fillId="2" borderId="47" xfId="0" applyNumberFormat="1" applyFill="1" applyBorder="1" applyAlignment="1">
      <alignment vertical="center" shrinkToFit="1"/>
    </xf>
    <xf numFmtId="49" fontId="0" fillId="2" borderId="54" xfId="0" applyNumberFormat="1" applyFill="1" applyBorder="1" applyAlignment="1">
      <alignment vertical="center" shrinkToFit="1"/>
    </xf>
    <xf numFmtId="49" fontId="0" fillId="2" borderId="0" xfId="0" applyNumberFormat="1" applyFill="1" applyAlignment="1">
      <alignment vertical="center" shrinkToFit="1"/>
    </xf>
    <xf numFmtId="49" fontId="0" fillId="2" borderId="15" xfId="0" applyNumberFormat="1" applyFill="1" applyBorder="1" applyAlignment="1">
      <alignment vertical="center" shrinkToFit="1"/>
    </xf>
    <xf numFmtId="49" fontId="0" fillId="2" borderId="49" xfId="0" applyNumberFormat="1" applyFill="1" applyBorder="1" applyAlignment="1">
      <alignment vertical="center" shrinkToFit="1"/>
    </xf>
    <xf numFmtId="49" fontId="0" fillId="2" borderId="50" xfId="0" applyNumberFormat="1" applyFill="1" applyBorder="1" applyAlignment="1">
      <alignment vertical="center" shrinkToFit="1"/>
    </xf>
    <xf numFmtId="0" fontId="12" fillId="2" borderId="0" xfId="0" applyFont="1" applyFill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3" fillId="0" borderId="57" xfId="1" applyFont="1" applyBorder="1" applyAlignment="1">
      <alignment horizontal="center" vertical="center" textRotation="255"/>
    </xf>
    <xf numFmtId="38" fontId="3" fillId="0" borderId="68" xfId="1" applyFont="1" applyBorder="1" applyAlignment="1">
      <alignment horizontal="center" vertical="center" textRotation="255"/>
    </xf>
    <xf numFmtId="38" fontId="3" fillId="0" borderId="55" xfId="1" applyFont="1" applyBorder="1" applyAlignment="1">
      <alignment horizontal="center" vertical="center" textRotation="255"/>
    </xf>
    <xf numFmtId="38" fontId="3" fillId="0" borderId="2" xfId="1" applyFont="1" applyBorder="1" applyAlignment="1">
      <alignment horizontal="center" vertical="center" textRotation="255"/>
    </xf>
    <xf numFmtId="38" fontId="3" fillId="0" borderId="56" xfId="1" applyFont="1" applyBorder="1" applyAlignment="1">
      <alignment horizontal="center" vertical="center" textRotation="255"/>
    </xf>
    <xf numFmtId="38" fontId="3" fillId="0" borderId="69" xfId="1" applyFont="1" applyBorder="1" applyAlignment="1">
      <alignment horizontal="center" vertical="center" textRotation="255"/>
    </xf>
    <xf numFmtId="38" fontId="3" fillId="0" borderId="66" xfId="1" applyFont="1" applyBorder="1" applyAlignment="1">
      <alignment horizontal="center"/>
    </xf>
    <xf numFmtId="38" fontId="3" fillId="0" borderId="47" xfId="1" applyFont="1" applyBorder="1" applyAlignment="1">
      <alignment horizontal="center"/>
    </xf>
    <xf numFmtId="38" fontId="3" fillId="0" borderId="67" xfId="1" applyFont="1" applyBorder="1" applyAlignment="1">
      <alignment horizontal="center"/>
    </xf>
    <xf numFmtId="38" fontId="3" fillId="0" borderId="114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115" xfId="1" applyFont="1" applyBorder="1" applyAlignment="1">
      <alignment horizontal="center"/>
    </xf>
    <xf numFmtId="38" fontId="26" fillId="0" borderId="53" xfId="1" applyFont="1" applyBorder="1" applyAlignment="1">
      <alignment horizontal="center" vertical="distributed"/>
    </xf>
    <xf numFmtId="38" fontId="18" fillId="2" borderId="66" xfId="1" applyFont="1" applyFill="1" applyBorder="1" applyAlignment="1">
      <alignment horizontal="right" vertical="center" indent="1"/>
    </xf>
    <xf numFmtId="38" fontId="18" fillId="2" borderId="47" xfId="1" applyFont="1" applyFill="1" applyBorder="1" applyAlignment="1">
      <alignment horizontal="right" vertical="center" indent="1"/>
    </xf>
    <xf numFmtId="38" fontId="18" fillId="2" borderId="54" xfId="1" applyFont="1" applyFill="1" applyBorder="1" applyAlignment="1">
      <alignment horizontal="right" vertical="center" indent="1"/>
    </xf>
    <xf numFmtId="0" fontId="0" fillId="0" borderId="0" xfId="0">
      <alignment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38" fontId="18" fillId="0" borderId="92" xfId="0" applyNumberFormat="1" applyFont="1" applyBorder="1" applyAlignment="1">
      <alignment horizontal="right" vertical="center" indent="1"/>
    </xf>
    <xf numFmtId="38" fontId="18" fillId="0" borderId="71" xfId="0" applyNumberFormat="1" applyFont="1" applyBorder="1" applyAlignment="1">
      <alignment horizontal="right" vertical="center" indent="1"/>
    </xf>
    <xf numFmtId="38" fontId="18" fillId="0" borderId="93" xfId="0" applyNumberFormat="1" applyFont="1" applyBorder="1" applyAlignment="1">
      <alignment horizontal="right" vertical="center" indent="1"/>
    </xf>
    <xf numFmtId="38" fontId="18" fillId="0" borderId="94" xfId="0" applyNumberFormat="1" applyFont="1" applyBorder="1" applyAlignment="1">
      <alignment horizontal="right" vertical="center" indent="1"/>
    </xf>
    <xf numFmtId="38" fontId="18" fillId="0" borderId="0" xfId="0" applyNumberFormat="1" applyFont="1" applyAlignment="1">
      <alignment horizontal="right" vertical="center" indent="1"/>
    </xf>
    <xf numFmtId="38" fontId="18" fillId="0" borderId="95" xfId="0" applyNumberFormat="1" applyFont="1" applyBorder="1" applyAlignment="1">
      <alignment horizontal="right" vertical="center" indent="1"/>
    </xf>
    <xf numFmtId="38" fontId="18" fillId="0" borderId="96" xfId="0" applyNumberFormat="1" applyFont="1" applyBorder="1" applyAlignment="1">
      <alignment horizontal="right" vertical="center" indent="1"/>
    </xf>
    <xf numFmtId="38" fontId="18" fillId="0" borderId="72" xfId="0" applyNumberFormat="1" applyFont="1" applyBorder="1" applyAlignment="1">
      <alignment horizontal="right" vertical="center" indent="1"/>
    </xf>
    <xf numFmtId="38" fontId="18" fillId="0" borderId="97" xfId="0" applyNumberFormat="1" applyFont="1" applyBorder="1" applyAlignment="1">
      <alignment horizontal="right" vertical="center" indent="1"/>
    </xf>
    <xf numFmtId="38" fontId="26" fillId="0" borderId="8" xfId="1" applyFont="1" applyBorder="1" applyAlignment="1">
      <alignment horizontal="left" vertical="distributed"/>
    </xf>
    <xf numFmtId="38" fontId="26" fillId="0" borderId="4" xfId="1" applyFont="1" applyBorder="1" applyAlignment="1">
      <alignment horizontal="left" vertical="distributed"/>
    </xf>
    <xf numFmtId="9" fontId="26" fillId="0" borderId="4" xfId="1" applyNumberFormat="1" applyFont="1" applyFill="1" applyBorder="1" applyAlignment="1">
      <alignment horizontal="center" vertical="distributed"/>
    </xf>
    <xf numFmtId="9" fontId="26" fillId="0" borderId="120" xfId="1" applyNumberFormat="1" applyFont="1" applyFill="1" applyBorder="1" applyAlignment="1">
      <alignment horizontal="center" vertical="distributed"/>
    </xf>
    <xf numFmtId="38" fontId="18" fillId="0" borderId="1" xfId="1" applyFont="1" applyBorder="1" applyAlignment="1">
      <alignment horizontal="right" vertical="center" indent="1"/>
    </xf>
    <xf numFmtId="38" fontId="18" fillId="0" borderId="53" xfId="1" applyFont="1" applyBorder="1" applyAlignment="1">
      <alignment horizontal="right" vertical="center" indent="1"/>
    </xf>
    <xf numFmtId="38" fontId="22" fillId="0" borderId="3" xfId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25" fillId="0" borderId="0" xfId="0" applyFont="1">
      <alignment vertical="center"/>
    </xf>
    <xf numFmtId="0" fontId="25" fillId="0" borderId="6" xfId="0" applyFont="1" applyBorder="1">
      <alignment vertical="center"/>
    </xf>
    <xf numFmtId="0" fontId="12" fillId="0" borderId="0" xfId="0" applyFont="1" applyAlignment="1">
      <alignment horizontal="distributed" vertical="distributed"/>
    </xf>
    <xf numFmtId="0" fontId="12" fillId="0" borderId="6" xfId="0" applyFont="1" applyBorder="1" applyAlignment="1">
      <alignment horizontal="distributed" vertical="distributed"/>
    </xf>
    <xf numFmtId="0" fontId="12" fillId="0" borderId="57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49" fontId="3" fillId="0" borderId="87" xfId="1" applyNumberFormat="1" applyFont="1" applyFill="1" applyBorder="1" applyAlignment="1">
      <alignment horizontal="center" vertical="distributed" shrinkToFit="1"/>
    </xf>
    <xf numFmtId="49" fontId="3" fillId="0" borderId="33" xfId="1" applyNumberFormat="1" applyFont="1" applyFill="1" applyBorder="1" applyAlignment="1">
      <alignment horizontal="center" vertical="distributed" shrinkToFit="1"/>
    </xf>
    <xf numFmtId="0" fontId="11" fillId="2" borderId="7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38" fontId="3" fillId="0" borderId="70" xfId="1" applyFont="1" applyBorder="1" applyAlignment="1">
      <alignment horizontal="center" vertical="center"/>
    </xf>
    <xf numFmtId="38" fontId="3" fillId="0" borderId="52" xfId="1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177" fontId="3" fillId="2" borderId="58" xfId="1" applyNumberFormat="1" applyFont="1" applyFill="1" applyBorder="1" applyAlignment="1">
      <alignment horizontal="left" vertical="center"/>
    </xf>
    <xf numFmtId="177" fontId="3" fillId="2" borderId="59" xfId="1" applyNumberFormat="1" applyFont="1" applyFill="1" applyBorder="1" applyAlignment="1">
      <alignment horizontal="left" vertical="center"/>
    </xf>
    <xf numFmtId="177" fontId="3" fillId="2" borderId="14" xfId="1" applyNumberFormat="1" applyFont="1" applyFill="1" applyBorder="1" applyAlignment="1">
      <alignment horizontal="left" vertical="center"/>
    </xf>
    <xf numFmtId="177" fontId="3" fillId="2" borderId="110" xfId="1" applyNumberFormat="1" applyFont="1" applyFill="1" applyBorder="1" applyAlignment="1">
      <alignment horizontal="left" vertical="center"/>
    </xf>
    <xf numFmtId="177" fontId="3" fillId="2" borderId="111" xfId="1" applyNumberFormat="1" applyFont="1" applyFill="1" applyBorder="1" applyAlignment="1">
      <alignment horizontal="left" vertical="center"/>
    </xf>
    <xf numFmtId="177" fontId="3" fillId="2" borderId="113" xfId="1" applyNumberFormat="1" applyFont="1" applyFill="1" applyBorder="1" applyAlignment="1">
      <alignment horizontal="left" vertical="center"/>
    </xf>
    <xf numFmtId="177" fontId="18" fillId="2" borderId="7" xfId="1" applyNumberFormat="1" applyFont="1" applyFill="1" applyBorder="1" applyAlignment="1">
      <alignment horizontal="left" vertical="center" wrapText="1" shrinkToFit="1"/>
    </xf>
    <xf numFmtId="177" fontId="18" fillId="2" borderId="0" xfId="1" applyNumberFormat="1" applyFont="1" applyFill="1" applyBorder="1" applyAlignment="1">
      <alignment horizontal="left" vertical="center" wrapText="1" shrinkToFit="1"/>
    </xf>
    <xf numFmtId="177" fontId="18" fillId="2" borderId="15" xfId="1" applyNumberFormat="1" applyFont="1" applyFill="1" applyBorder="1" applyAlignment="1">
      <alignment horizontal="left" vertical="center" wrapText="1" shrinkToFit="1"/>
    </xf>
    <xf numFmtId="177" fontId="18" fillId="2" borderId="60" xfId="1" applyNumberFormat="1" applyFont="1" applyFill="1" applyBorder="1" applyAlignment="1">
      <alignment horizontal="left" vertical="center" wrapText="1" shrinkToFit="1"/>
    </xf>
    <xf numFmtId="177" fontId="18" fillId="2" borderId="49" xfId="1" applyNumberFormat="1" applyFont="1" applyFill="1" applyBorder="1" applyAlignment="1">
      <alignment horizontal="left" vertical="center" wrapText="1" shrinkToFit="1"/>
    </xf>
    <xf numFmtId="177" fontId="18" fillId="2" borderId="50" xfId="1" applyNumberFormat="1" applyFont="1" applyFill="1" applyBorder="1" applyAlignment="1">
      <alignment horizontal="left" vertical="center" wrapText="1" shrinkToFit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3" fillId="0" borderId="12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38" fontId="3" fillId="2" borderId="58" xfId="1" applyFont="1" applyFill="1" applyBorder="1" applyAlignment="1">
      <alignment vertical="center"/>
    </xf>
    <xf numFmtId="0" fontId="0" fillId="2" borderId="59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60" xfId="0" applyFill="1" applyBorder="1">
      <alignment vertical="center"/>
    </xf>
    <xf numFmtId="0" fontId="27" fillId="2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3" fillId="2" borderId="59" xfId="1" applyNumberFormat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2" borderId="15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65" xfId="1" applyNumberFormat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177" fontId="3" fillId="2" borderId="63" xfId="1" applyNumberFormat="1" applyFont="1" applyFill="1" applyBorder="1" applyAlignment="1">
      <alignment horizontal="left" vertical="center" wrapText="1" shrinkToFit="1"/>
    </xf>
    <xf numFmtId="177" fontId="3" fillId="2" borderId="9" xfId="1" applyNumberFormat="1" applyFont="1" applyFill="1" applyBorder="1" applyAlignment="1">
      <alignment horizontal="left" vertical="center" wrapText="1" shrinkToFit="1"/>
    </xf>
    <xf numFmtId="177" fontId="3" fillId="2" borderId="10" xfId="1" applyNumberFormat="1" applyFont="1" applyFill="1" applyBorder="1" applyAlignment="1">
      <alignment horizontal="left" vertical="center" wrapText="1" shrinkToFit="1"/>
    </xf>
    <xf numFmtId="177" fontId="3" fillId="2" borderId="7" xfId="1" applyNumberFormat="1" applyFont="1" applyFill="1" applyBorder="1" applyAlignment="1">
      <alignment horizontal="left" vertical="center" wrapText="1" shrinkToFit="1"/>
    </xf>
    <xf numFmtId="177" fontId="3" fillId="2" borderId="0" xfId="1" applyNumberFormat="1" applyFont="1" applyFill="1" applyBorder="1" applyAlignment="1">
      <alignment horizontal="left" vertical="center" wrapText="1" shrinkToFit="1"/>
    </xf>
    <xf numFmtId="177" fontId="3" fillId="2" borderId="6" xfId="1" applyNumberFormat="1" applyFont="1" applyFill="1" applyBorder="1" applyAlignment="1">
      <alignment horizontal="left" vertical="center" wrapText="1" shrinkToFit="1"/>
    </xf>
    <xf numFmtId="38" fontId="3" fillId="2" borderId="63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left" vertical="center" wrapText="1" shrinkToFit="1"/>
    </xf>
    <xf numFmtId="38" fontId="3" fillId="2" borderId="0" xfId="1" applyFont="1" applyFill="1" applyBorder="1" applyAlignment="1">
      <alignment horizontal="left" vertical="center" wrapText="1" shrinkToFit="1"/>
    </xf>
    <xf numFmtId="38" fontId="3" fillId="2" borderId="6" xfId="1" applyFont="1" applyFill="1" applyBorder="1" applyAlignment="1">
      <alignment horizontal="left" vertical="center" wrapText="1" shrinkToFit="1"/>
    </xf>
    <xf numFmtId="38" fontId="8" fillId="0" borderId="33" xfId="1" applyFont="1" applyBorder="1" applyAlignment="1">
      <alignment horizontal="center" vertical="distributed"/>
    </xf>
    <xf numFmtId="38" fontId="8" fillId="0" borderId="106" xfId="1" applyFont="1" applyBorder="1" applyAlignment="1">
      <alignment horizontal="center" vertical="distributed"/>
    </xf>
    <xf numFmtId="38" fontId="3" fillId="0" borderId="33" xfId="1" applyFont="1" applyBorder="1" applyAlignment="1">
      <alignment horizontal="center" vertical="distributed" shrinkToFit="1"/>
    </xf>
    <xf numFmtId="49" fontId="3" fillId="2" borderId="127" xfId="1" applyNumberFormat="1" applyFont="1" applyFill="1" applyBorder="1" applyAlignment="1">
      <alignment horizontal="center" vertical="center"/>
    </xf>
    <xf numFmtId="49" fontId="3" fillId="2" borderId="128" xfId="1" applyNumberFormat="1" applyFont="1" applyFill="1" applyBorder="1" applyAlignment="1">
      <alignment horizontal="center" vertical="center"/>
    </xf>
    <xf numFmtId="38" fontId="3" fillId="0" borderId="102" xfId="1" applyFont="1" applyFill="1" applyBorder="1" applyAlignment="1">
      <alignment horizontal="center" vertical="center"/>
    </xf>
    <xf numFmtId="38" fontId="3" fillId="0" borderId="4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84" xfId="0" applyFont="1" applyBorder="1" applyAlignment="1">
      <alignment horizontal="distributed" vertical="center" indent="2"/>
    </xf>
    <xf numFmtId="0" fontId="3" fillId="0" borderId="85" xfId="0" applyFont="1" applyBorder="1" applyAlignment="1">
      <alignment horizontal="distributed" vertical="center" indent="2"/>
    </xf>
    <xf numFmtId="0" fontId="4" fillId="0" borderId="48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0" borderId="99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81" fontId="3" fillId="0" borderId="16" xfId="0" applyNumberFormat="1" applyFont="1" applyBorder="1" applyAlignment="1">
      <alignment horizontal="left" vertical="center"/>
    </xf>
    <xf numFmtId="181" fontId="3" fillId="0" borderId="78" xfId="0" applyNumberFormat="1" applyFont="1" applyBorder="1" applyAlignment="1">
      <alignment horizontal="left" vertical="center"/>
    </xf>
    <xf numFmtId="181" fontId="3" fillId="0" borderId="45" xfId="0" applyNumberFormat="1" applyFont="1" applyBorder="1" applyAlignment="1">
      <alignment horizontal="left" vertical="center"/>
    </xf>
    <xf numFmtId="181" fontId="3" fillId="0" borderId="88" xfId="0" applyNumberFormat="1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shrinkToFit="1"/>
    </xf>
    <xf numFmtId="0" fontId="3" fillId="2" borderId="47" xfId="1" applyNumberFormat="1" applyFont="1" applyFill="1" applyBorder="1" applyAlignment="1">
      <alignment horizontal="left" vertical="center"/>
    </xf>
    <xf numFmtId="0" fontId="3" fillId="2" borderId="54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2" borderId="65" xfId="1" applyNumberFormat="1" applyFont="1" applyFill="1" applyBorder="1" applyAlignment="1">
      <alignment horizontal="left" vertical="center"/>
    </xf>
    <xf numFmtId="181" fontId="3" fillId="2" borderId="16" xfId="0" applyNumberFormat="1" applyFont="1" applyFill="1" applyBorder="1" applyAlignment="1">
      <alignment horizontal="left" vertical="center"/>
    </xf>
    <xf numFmtId="181" fontId="3" fillId="2" borderId="78" xfId="0" applyNumberFormat="1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181" fontId="3" fillId="2" borderId="45" xfId="0" applyNumberFormat="1" applyFont="1" applyFill="1" applyBorder="1" applyAlignment="1">
      <alignment horizontal="left" vertical="center"/>
    </xf>
    <xf numFmtId="181" fontId="3" fillId="2" borderId="88" xfId="0" applyNumberFormat="1" applyFont="1" applyFill="1" applyBorder="1" applyAlignment="1">
      <alignment horizontal="left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48</xdr:row>
      <xdr:rowOff>104775</xdr:rowOff>
    </xdr:from>
    <xdr:to>
      <xdr:col>27</xdr:col>
      <xdr:colOff>47625</xdr:colOff>
      <xdr:row>59</xdr:row>
      <xdr:rowOff>95250</xdr:rowOff>
    </xdr:to>
    <xdr:sp macro="" textlink="">
      <xdr:nvSpPr>
        <xdr:cNvPr id="5012" name="テキスト ボックス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80976" y="5695950"/>
          <a:ext cx="3209924" cy="14573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※請求書には明細書を添付してください。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御社の書式の物でもかまいません。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※各支店への請求書は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当月月末迄に提出してください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36</xdr:row>
          <xdr:rowOff>38100</xdr:rowOff>
        </xdr:from>
        <xdr:to>
          <xdr:col>59</xdr:col>
          <xdr:colOff>104775</xdr:colOff>
          <xdr:row>38</xdr:row>
          <xdr:rowOff>9525</xdr:rowOff>
        </xdr:to>
        <xdr:sp macro="" textlink="">
          <xdr:nvSpPr>
            <xdr:cNvPr id="12289" name="Check Box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38</xdr:row>
          <xdr:rowOff>38100</xdr:rowOff>
        </xdr:from>
        <xdr:to>
          <xdr:col>59</xdr:col>
          <xdr:colOff>104775</xdr:colOff>
          <xdr:row>40</xdr:row>
          <xdr:rowOff>9525</xdr:rowOff>
        </xdr:to>
        <xdr:sp macro="" textlink="">
          <xdr:nvSpPr>
            <xdr:cNvPr id="12290" name="Check Box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48</xdr:row>
      <xdr:rowOff>104775</xdr:rowOff>
    </xdr:from>
    <xdr:to>
      <xdr:col>27</xdr:col>
      <xdr:colOff>47625</xdr:colOff>
      <xdr:row>59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80976" y="5695950"/>
          <a:ext cx="3209924" cy="14573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※請求書には明細書を添付してください。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御社の書式の物でもかまいません。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※各支店への請求書は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当月月末迄に提出してください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36</xdr:row>
          <xdr:rowOff>38100</xdr:rowOff>
        </xdr:from>
        <xdr:to>
          <xdr:col>59</xdr:col>
          <xdr:colOff>104775</xdr:colOff>
          <xdr:row>38</xdr:row>
          <xdr:rowOff>9525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38</xdr:row>
          <xdr:rowOff>38100</xdr:rowOff>
        </xdr:from>
        <xdr:to>
          <xdr:col>59</xdr:col>
          <xdr:colOff>104775</xdr:colOff>
          <xdr:row>40</xdr:row>
          <xdr:rowOff>9525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2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38100</xdr:colOff>
      <xdr:row>8</xdr:row>
      <xdr:rowOff>38100</xdr:rowOff>
    </xdr:from>
    <xdr:to>
      <xdr:col>32</xdr:col>
      <xdr:colOff>38100</xdr:colOff>
      <xdr:row>10</xdr:row>
      <xdr:rowOff>95250</xdr:rowOff>
    </xdr:to>
    <xdr:sp macro="" textlink="">
      <xdr:nvSpPr>
        <xdr:cNvPr id="3" name="角丸四角形吹き出し 2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390775" y="1000125"/>
          <a:ext cx="1609725" cy="285750"/>
        </a:xfrm>
        <a:prstGeom prst="wedgeRoundRectCallout">
          <a:avLst>
            <a:gd name="adj1" fmla="val -61241"/>
            <a:gd name="adj2" fmla="val -13333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担当者確認の上記入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21</xdr:col>
      <xdr:colOff>104775</xdr:colOff>
      <xdr:row>11</xdr:row>
      <xdr:rowOff>95250</xdr:rowOff>
    </xdr:from>
    <xdr:to>
      <xdr:col>35</xdr:col>
      <xdr:colOff>114300</xdr:colOff>
      <xdr:row>16</xdr:row>
      <xdr:rowOff>28575</xdr:rowOff>
    </xdr:to>
    <xdr:sp macro="" textlink="">
      <xdr:nvSpPr>
        <xdr:cNvPr id="4" name="角丸四角形吹き出し 2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705100" y="1400175"/>
          <a:ext cx="1743075" cy="504825"/>
        </a:xfrm>
        <a:prstGeom prst="wedgeRoundRectCallout">
          <a:avLst>
            <a:gd name="adj1" fmla="val -91056"/>
            <a:gd name="adj2" fmla="val 9555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請求書提出先の作業所名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を記入して下さい</a:t>
          </a:r>
        </a:p>
      </xdr:txBody>
    </xdr:sp>
    <xdr:clientData/>
  </xdr:twoCellAnchor>
  <xdr:twoCellAnchor>
    <xdr:from>
      <xdr:col>26</xdr:col>
      <xdr:colOff>38100</xdr:colOff>
      <xdr:row>18</xdr:row>
      <xdr:rowOff>57150</xdr:rowOff>
    </xdr:from>
    <xdr:to>
      <xdr:col>44</xdr:col>
      <xdr:colOff>104775</xdr:colOff>
      <xdr:row>32</xdr:row>
      <xdr:rowOff>19050</xdr:rowOff>
    </xdr:to>
    <xdr:sp macro="" textlink="">
      <xdr:nvSpPr>
        <xdr:cNvPr id="5" name="角丸四角形吹き出し 2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257550" y="2162175"/>
          <a:ext cx="2295525" cy="1590675"/>
        </a:xfrm>
        <a:prstGeom prst="wedgeRoundRectCallout">
          <a:avLst>
            <a:gd name="adj1" fmla="val -68504"/>
            <a:gd name="adj2" fmla="val -15443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注文金額が決まっていない請求の場合は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は空欄にし、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のみ記入してください。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その場合でも、複数月に渡る請求の場合は、累計額を記載し、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が当月の請求額になっていることをご確認下さい。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85725</xdr:colOff>
      <xdr:row>35</xdr:row>
      <xdr:rowOff>104775</xdr:rowOff>
    </xdr:from>
    <xdr:to>
      <xdr:col>48</xdr:col>
      <xdr:colOff>57150</xdr:colOff>
      <xdr:row>42</xdr:row>
      <xdr:rowOff>19050</xdr:rowOff>
    </xdr:to>
    <xdr:sp macro="" textlink="">
      <xdr:nvSpPr>
        <xdr:cNvPr id="6" name="角丸四角形吹き出し 2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676650" y="4181475"/>
          <a:ext cx="2324100" cy="714375"/>
        </a:xfrm>
        <a:prstGeom prst="wedgeRoundRectCallout">
          <a:avLst>
            <a:gd name="adj1" fmla="val -81663"/>
            <a:gd name="adj2" fmla="val -53799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軽減税率及び非課税対象が含まれる場合はそれぞれの合計金額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税抜）を記入下さい。</a:t>
          </a:r>
        </a:p>
      </xdr:txBody>
    </xdr:sp>
    <xdr:clientData/>
  </xdr:twoCellAnchor>
  <xdr:twoCellAnchor>
    <xdr:from>
      <xdr:col>65</xdr:col>
      <xdr:colOff>19050</xdr:colOff>
      <xdr:row>39</xdr:row>
      <xdr:rowOff>76201</xdr:rowOff>
    </xdr:from>
    <xdr:to>
      <xdr:col>85</xdr:col>
      <xdr:colOff>104776</xdr:colOff>
      <xdr:row>42</xdr:row>
      <xdr:rowOff>95251</xdr:rowOff>
    </xdr:to>
    <xdr:sp macro="" textlink="">
      <xdr:nvSpPr>
        <xdr:cNvPr id="7" name="角丸四角形吹き出し 2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067675" y="4610101"/>
          <a:ext cx="2562226" cy="361950"/>
        </a:xfrm>
        <a:prstGeom prst="wedgeRoundRectCallout">
          <a:avLst>
            <a:gd name="adj1" fmla="val -75484"/>
            <a:gd name="adj2" fmla="val -101114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該当の口座にチェックを入れて下さい</a:t>
          </a:r>
        </a:p>
      </xdr:txBody>
    </xdr:sp>
    <xdr:clientData/>
  </xdr:twoCellAnchor>
  <xdr:twoCellAnchor>
    <xdr:from>
      <xdr:col>60</xdr:col>
      <xdr:colOff>28575</xdr:colOff>
      <xdr:row>27</xdr:row>
      <xdr:rowOff>57150</xdr:rowOff>
    </xdr:from>
    <xdr:to>
      <xdr:col>83</xdr:col>
      <xdr:colOff>66676</xdr:colOff>
      <xdr:row>29</xdr:row>
      <xdr:rowOff>95250</xdr:rowOff>
    </xdr:to>
    <xdr:sp macro="" textlink="">
      <xdr:nvSpPr>
        <xdr:cNvPr id="8" name="角丸四角形吹き出し 2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7458075" y="3219450"/>
          <a:ext cx="2886076" cy="266700"/>
        </a:xfrm>
        <a:prstGeom prst="wedgeRoundRectCallout">
          <a:avLst>
            <a:gd name="adj1" fmla="val 15791"/>
            <a:gd name="adj2" fmla="val 13563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振込指定銀行は請求毎に記入して下さい</a:t>
          </a:r>
        </a:p>
      </xdr:txBody>
    </xdr:sp>
    <xdr:clientData/>
  </xdr:twoCellAnchor>
  <xdr:twoCellAnchor editAs="oneCell">
    <xdr:from>
      <xdr:col>71</xdr:col>
      <xdr:colOff>9525</xdr:colOff>
      <xdr:row>5</xdr:row>
      <xdr:rowOff>85725</xdr:rowOff>
    </xdr:from>
    <xdr:to>
      <xdr:col>86</xdr:col>
      <xdr:colOff>57150</xdr:colOff>
      <xdr:row>8</xdr:row>
      <xdr:rowOff>57150</xdr:rowOff>
    </xdr:to>
    <xdr:sp macro="" textlink="">
      <xdr:nvSpPr>
        <xdr:cNvPr id="9" name="角丸四角形吹き出し 1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/>
        </xdr:cNvSpPr>
      </xdr:nvSpPr>
      <xdr:spPr bwMode="auto">
        <a:xfrm>
          <a:off x="8801100" y="676275"/>
          <a:ext cx="1905000" cy="342900"/>
        </a:xfrm>
        <a:custGeom>
          <a:avLst/>
          <a:gdLst>
            <a:gd name="T0" fmla="*/ 0 w 1876425"/>
            <a:gd name="T1" fmla="*/ 189736 h 407810"/>
            <a:gd name="T2" fmla="*/ 51575 w 1876425"/>
            <a:gd name="T3" fmla="*/ 127069 h 407810"/>
            <a:gd name="T4" fmla="*/ 1111250 w 1876425"/>
            <a:gd name="T5" fmla="*/ 127069 h 407810"/>
            <a:gd name="T6" fmla="*/ 1158887 w 1876425"/>
            <a:gd name="T7" fmla="*/ 0 h 407810"/>
            <a:gd name="T8" fmla="*/ 1286117 w 1876425"/>
            <a:gd name="T9" fmla="*/ 129806 h 407810"/>
            <a:gd name="T10" fmla="*/ 1853425 w 1876425"/>
            <a:gd name="T11" fmla="*/ 127069 h 407810"/>
            <a:gd name="T12" fmla="*/ 1905000 w 1876425"/>
            <a:gd name="T13" fmla="*/ 189736 h 407810"/>
            <a:gd name="T14" fmla="*/ 1905000 w 1876425"/>
            <a:gd name="T15" fmla="*/ 189735 h 407810"/>
            <a:gd name="T16" fmla="*/ 1905000 w 1876425"/>
            <a:gd name="T17" fmla="*/ 189735 h 407810"/>
            <a:gd name="T18" fmla="*/ 1905000 w 1876425"/>
            <a:gd name="T19" fmla="*/ 283732 h 407810"/>
            <a:gd name="T20" fmla="*/ 1905000 w 1876425"/>
            <a:gd name="T21" fmla="*/ 440394 h 407810"/>
            <a:gd name="T22" fmla="*/ 1853425 w 1876425"/>
            <a:gd name="T23" fmla="*/ 503060 h 407810"/>
            <a:gd name="T24" fmla="*/ 1587501 w 1876425"/>
            <a:gd name="T25" fmla="*/ 503060 h 407810"/>
            <a:gd name="T26" fmla="*/ 1111250 w 1876425"/>
            <a:gd name="T27" fmla="*/ 503060 h 407810"/>
            <a:gd name="T28" fmla="*/ 1111250 w 1876425"/>
            <a:gd name="T29" fmla="*/ 503060 h 407810"/>
            <a:gd name="T30" fmla="*/ 51575 w 1876425"/>
            <a:gd name="T31" fmla="*/ 503060 h 407810"/>
            <a:gd name="T32" fmla="*/ 0 w 1876425"/>
            <a:gd name="T33" fmla="*/ 440394 h 407810"/>
            <a:gd name="T34" fmla="*/ 0 w 1876425"/>
            <a:gd name="T35" fmla="*/ 283732 h 407810"/>
            <a:gd name="T36" fmla="*/ 0 w 1876425"/>
            <a:gd name="T37" fmla="*/ 189735 h 407810"/>
            <a:gd name="T38" fmla="*/ 0 w 1876425"/>
            <a:gd name="T39" fmla="*/ 189735 h 407810"/>
            <a:gd name="T40" fmla="*/ 0 w 1876425"/>
            <a:gd name="T41" fmla="*/ 189736 h 40781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76425"/>
            <a:gd name="T64" fmla="*/ 0 h 407810"/>
            <a:gd name="T65" fmla="*/ 1876425 w 1876425"/>
            <a:gd name="T66" fmla="*/ 407810 h 40781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76425" h="407810">
              <a:moveTo>
                <a:pt x="0" y="153811"/>
              </a:moveTo>
              <a:cubicBezTo>
                <a:pt x="0" y="125754"/>
                <a:pt x="22744" y="103010"/>
                <a:pt x="50801" y="103010"/>
              </a:cubicBezTo>
              <a:lnTo>
                <a:pt x="1094581" y="103010"/>
              </a:lnTo>
              <a:lnTo>
                <a:pt x="1141504" y="0"/>
              </a:lnTo>
              <a:lnTo>
                <a:pt x="1266825" y="105228"/>
              </a:lnTo>
              <a:lnTo>
                <a:pt x="1825624" y="103010"/>
              </a:lnTo>
              <a:cubicBezTo>
                <a:pt x="1853681" y="103010"/>
                <a:pt x="1876425" y="125754"/>
                <a:pt x="1876425" y="153811"/>
              </a:cubicBezTo>
              <a:lnTo>
                <a:pt x="1876425" y="153810"/>
              </a:lnTo>
              <a:lnTo>
                <a:pt x="1876425" y="230010"/>
              </a:lnTo>
              <a:lnTo>
                <a:pt x="1876425" y="357009"/>
              </a:lnTo>
              <a:cubicBezTo>
                <a:pt x="1876425" y="385066"/>
                <a:pt x="1853681" y="407810"/>
                <a:pt x="1825624" y="407810"/>
              </a:cubicBezTo>
              <a:lnTo>
                <a:pt x="1563688" y="407810"/>
              </a:lnTo>
              <a:lnTo>
                <a:pt x="1094581" y="407810"/>
              </a:lnTo>
              <a:lnTo>
                <a:pt x="50801" y="407810"/>
              </a:lnTo>
              <a:cubicBezTo>
                <a:pt x="22744" y="407810"/>
                <a:pt x="0" y="385066"/>
                <a:pt x="0" y="357009"/>
              </a:cubicBezTo>
              <a:lnTo>
                <a:pt x="0" y="230010"/>
              </a:lnTo>
              <a:lnTo>
                <a:pt x="0" y="153810"/>
              </a:lnTo>
              <a:lnTo>
                <a:pt x="0" y="153811"/>
              </a:lnTo>
              <a:close/>
            </a:path>
          </a:pathLst>
        </a:cu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日付を記入（末日締）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403411</xdr:colOff>
      <xdr:row>4</xdr:row>
      <xdr:rowOff>78441</xdr:rowOff>
    </xdr:from>
    <xdr:to>
      <xdr:col>11</xdr:col>
      <xdr:colOff>103094</xdr:colOff>
      <xdr:row>5</xdr:row>
      <xdr:rowOff>145116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69323" y="1143000"/>
          <a:ext cx="1638300" cy="257175"/>
        </a:xfrm>
        <a:prstGeom prst="wedgeRoundRectCallout">
          <a:avLst>
            <a:gd name="adj1" fmla="val -36060"/>
            <a:gd name="adj2" fmla="val -19978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何回目請求か記入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480172</xdr:colOff>
      <xdr:row>26</xdr:row>
      <xdr:rowOff>246528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373471" y="6577853"/>
          <a:ext cx="1914525" cy="806822"/>
        </a:xfrm>
        <a:prstGeom prst="wedgeRoundRectCallout">
          <a:avLst>
            <a:gd name="adj1" fmla="val 49271"/>
            <a:gd name="adj2" fmla="val -7931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４ヶ月以上になる場合は、最前列にｺﾋﾟｰして使用してください。</a:t>
          </a:r>
        </a:p>
      </xdr:txBody>
    </xdr:sp>
    <xdr:clientData/>
  </xdr:twoCellAnchor>
  <xdr:twoCellAnchor>
    <xdr:from>
      <xdr:col>7</xdr:col>
      <xdr:colOff>156882</xdr:colOff>
      <xdr:row>14</xdr:row>
      <xdr:rowOff>78442</xdr:rowOff>
    </xdr:from>
    <xdr:to>
      <xdr:col>9</xdr:col>
      <xdr:colOff>201706</xdr:colOff>
      <xdr:row>15</xdr:row>
      <xdr:rowOff>112620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322794" y="3854824"/>
          <a:ext cx="818030" cy="314325"/>
        </a:xfrm>
        <a:prstGeom prst="wedgeRoundRectCallout">
          <a:avLst>
            <a:gd name="adj1" fmla="val -33021"/>
            <a:gd name="adj2" fmla="val -18277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％記入</a:t>
          </a:r>
        </a:p>
      </xdr:txBody>
    </xdr:sp>
    <xdr:clientData/>
  </xdr:twoCellAnchor>
  <xdr:twoCellAnchor>
    <xdr:from>
      <xdr:col>16</xdr:col>
      <xdr:colOff>67236</xdr:colOff>
      <xdr:row>25</xdr:row>
      <xdr:rowOff>246529</xdr:rowOff>
    </xdr:from>
    <xdr:to>
      <xdr:col>18</xdr:col>
      <xdr:colOff>973232</xdr:colOff>
      <xdr:row>29</xdr:row>
      <xdr:rowOff>89645</xdr:rowOff>
    </xdr:to>
    <xdr:sp macro="" textlink="">
      <xdr:nvSpPr>
        <xdr:cNvPr id="9" name="角丸四角形吹き出し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536207" y="7104529"/>
          <a:ext cx="1914525" cy="806822"/>
        </a:xfrm>
        <a:prstGeom prst="wedgeRoundRectCallout">
          <a:avLst>
            <a:gd name="adj1" fmla="val -44964"/>
            <a:gd name="adj2" fmla="val 8457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ページに収まらない場合は改ページをずらして使用下さい。</a:t>
          </a:r>
        </a:p>
      </xdr:txBody>
    </xdr:sp>
    <xdr:clientData/>
  </xdr:twoCellAnchor>
  <xdr:twoCellAnchor>
    <xdr:from>
      <xdr:col>2</xdr:col>
      <xdr:colOff>705970</xdr:colOff>
      <xdr:row>18</xdr:row>
      <xdr:rowOff>22411</xdr:rowOff>
    </xdr:from>
    <xdr:to>
      <xdr:col>7</xdr:col>
      <xdr:colOff>22411</xdr:colOff>
      <xdr:row>20</xdr:row>
      <xdr:rowOff>11205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823882" y="4919382"/>
          <a:ext cx="2364441" cy="549088"/>
        </a:xfrm>
        <a:prstGeom prst="wedgeRoundRectCallout">
          <a:avLst>
            <a:gd name="adj1" fmla="val -29887"/>
            <a:gd name="adj2" fmla="val -11746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この列に入力すると自動で出来高の単価と数式がでます。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P66"/>
  <sheetViews>
    <sheetView showGridLines="0" showZeros="0" tabSelected="1" view="pageBreakPreview" zoomScaleNormal="100" zoomScaleSheetLayoutView="100" workbookViewId="0">
      <selection activeCell="AX15" sqref="AX15:BD16"/>
    </sheetView>
  </sheetViews>
  <sheetFormatPr defaultColWidth="8.875" defaultRowHeight="19.899999999999999" customHeight="1"/>
  <cols>
    <col min="1" max="1" width="1.625" style="2" customWidth="1"/>
    <col min="2" max="2" width="1.625" style="1" customWidth="1"/>
    <col min="3" max="89" width="1.625" style="2" customWidth="1"/>
    <col min="90" max="16384" width="8.875" style="2"/>
  </cols>
  <sheetData>
    <row r="1" spans="1:89" ht="9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115"/>
    </row>
    <row r="2" spans="1:89" ht="9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115"/>
    </row>
    <row r="3" spans="1:89" ht="9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115"/>
    </row>
    <row r="4" spans="1:89" ht="9.9499999999999993" customHeight="1">
      <c r="A4" s="9"/>
      <c r="B4" s="336" t="s">
        <v>22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53"/>
      <c r="U4" s="35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188" t="s">
        <v>50</v>
      </c>
      <c r="BR4" s="189"/>
      <c r="BS4" s="189"/>
      <c r="BT4" s="189"/>
      <c r="BU4" s="184"/>
      <c r="BV4" s="184"/>
      <c r="BW4" s="186" t="s">
        <v>1</v>
      </c>
      <c r="BX4" s="186"/>
      <c r="BY4" s="184"/>
      <c r="BZ4" s="184"/>
      <c r="CA4" s="186" t="s">
        <v>2</v>
      </c>
      <c r="CB4" s="186"/>
      <c r="CC4" s="184"/>
      <c r="CD4" s="184"/>
      <c r="CE4" s="186" t="s">
        <v>3</v>
      </c>
      <c r="CF4" s="192"/>
      <c r="CG4" s="92"/>
      <c r="CH4" s="4"/>
      <c r="CI4" s="4"/>
      <c r="CJ4" s="4"/>
      <c r="CK4" s="4"/>
    </row>
    <row r="5" spans="1:89" ht="9.9499999999999993" customHeight="1" thickBot="1">
      <c r="A5" s="9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5"/>
      <c r="U5" s="35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4" t="s">
        <v>93</v>
      </c>
      <c r="AK5" s="224"/>
      <c r="AL5" s="224"/>
      <c r="AM5" s="224"/>
      <c r="AN5" s="224"/>
      <c r="AO5" s="551">
        <f>BU4</f>
        <v>0</v>
      </c>
      <c r="AP5" s="551"/>
      <c r="AQ5" s="551"/>
      <c r="AR5" s="223" t="s">
        <v>91</v>
      </c>
      <c r="AS5" s="223"/>
      <c r="AT5" s="551">
        <f>BY4</f>
        <v>0</v>
      </c>
      <c r="AU5" s="551"/>
      <c r="AV5" s="551"/>
      <c r="AW5" s="222" t="s">
        <v>92</v>
      </c>
      <c r="AX5" s="222"/>
      <c r="AY5" s="222"/>
      <c r="AZ5" s="222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190"/>
      <c r="BR5" s="191"/>
      <c r="BS5" s="191"/>
      <c r="BT5" s="191"/>
      <c r="BU5" s="185"/>
      <c r="BV5" s="185"/>
      <c r="BW5" s="187"/>
      <c r="BX5" s="187"/>
      <c r="BY5" s="185"/>
      <c r="BZ5" s="185"/>
      <c r="CA5" s="187"/>
      <c r="CB5" s="187"/>
      <c r="CC5" s="185"/>
      <c r="CD5" s="185"/>
      <c r="CE5" s="193"/>
      <c r="CF5" s="193"/>
      <c r="CG5" s="116"/>
      <c r="CH5" s="4"/>
      <c r="CI5" s="4"/>
    </row>
    <row r="6" spans="1:89" ht="9.9499999999999993" customHeight="1">
      <c r="A6" s="9"/>
      <c r="B6" s="389" t="s">
        <v>59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4"/>
      <c r="AK6" s="224"/>
      <c r="AL6" s="224"/>
      <c r="AM6" s="224"/>
      <c r="AN6" s="224"/>
      <c r="AO6" s="551"/>
      <c r="AP6" s="551"/>
      <c r="AQ6" s="551"/>
      <c r="AR6" s="223"/>
      <c r="AS6" s="223"/>
      <c r="AT6" s="551"/>
      <c r="AU6" s="551"/>
      <c r="AV6" s="551"/>
      <c r="AW6" s="222"/>
      <c r="AX6" s="222"/>
      <c r="AY6" s="222"/>
      <c r="AZ6" s="222"/>
      <c r="BA6" s="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9" ht="9.9499999999999993" customHeight="1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4"/>
      <c r="AH7" s="14"/>
      <c r="AI7" s="4"/>
      <c r="AV7" s="5"/>
      <c r="AW7" s="14"/>
      <c r="AX7" s="182"/>
      <c r="AY7" s="182"/>
      <c r="AZ7" s="182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9.9499999999999993" customHeight="1"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4"/>
      <c r="AH8" s="4"/>
      <c r="AI8" s="4"/>
      <c r="AV8" s="5"/>
      <c r="AW8" s="14"/>
      <c r="AX8" s="182"/>
      <c r="AY8" s="182"/>
      <c r="AZ8" s="182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9" ht="9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X9" s="182"/>
      <c r="AY9" s="182"/>
      <c r="AZ9" s="182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89" ht="9" customHeight="1">
      <c r="B10" s="397" t="s">
        <v>4</v>
      </c>
      <c r="C10" s="398"/>
      <c r="D10" s="398"/>
      <c r="E10" s="398"/>
      <c r="F10" s="184"/>
      <c r="G10" s="184"/>
      <c r="H10" s="184"/>
      <c r="I10" s="192" t="s">
        <v>5</v>
      </c>
      <c r="J10" s="192"/>
      <c r="K10" s="184"/>
      <c r="L10" s="184"/>
      <c r="M10" s="184"/>
      <c r="N10" s="192" t="s">
        <v>5</v>
      </c>
      <c r="O10" s="192"/>
      <c r="P10" s="184"/>
      <c r="Q10" s="184"/>
      <c r="R10" s="403"/>
      <c r="S10" s="5"/>
      <c r="T10" s="13"/>
      <c r="U10" s="14"/>
      <c r="V10" s="14"/>
      <c r="W10" s="14"/>
      <c r="X10" s="14"/>
      <c r="AG10" s="13"/>
      <c r="AH10" s="13"/>
      <c r="AI10" s="13"/>
      <c r="AX10" s="182"/>
      <c r="AY10" s="182"/>
      <c r="AZ10" s="182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9" customHeight="1">
      <c r="B11" s="399"/>
      <c r="C11" s="400"/>
      <c r="D11" s="400"/>
      <c r="E11" s="400"/>
      <c r="F11" s="334"/>
      <c r="G11" s="334"/>
      <c r="H11" s="334"/>
      <c r="I11" s="336"/>
      <c r="J11" s="336"/>
      <c r="K11" s="334"/>
      <c r="L11" s="334"/>
      <c r="M11" s="334"/>
      <c r="N11" s="336"/>
      <c r="O11" s="336"/>
      <c r="P11" s="334"/>
      <c r="Q11" s="334"/>
      <c r="R11" s="404"/>
      <c r="S11" s="5"/>
      <c r="T11" s="13"/>
      <c r="U11" s="14"/>
      <c r="V11" s="14"/>
      <c r="W11" s="14"/>
      <c r="X11" s="14"/>
      <c r="AG11" s="13"/>
      <c r="AH11" s="13"/>
      <c r="AI11" s="13"/>
      <c r="AX11" s="182"/>
      <c r="AY11" s="182"/>
      <c r="AZ11" s="182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/>
      <c r="CI11"/>
    </row>
    <row r="12" spans="1:89" ht="9" customHeight="1" thickBot="1">
      <c r="B12" s="401"/>
      <c r="C12" s="402"/>
      <c r="D12" s="402"/>
      <c r="E12" s="402"/>
      <c r="F12" s="335"/>
      <c r="G12" s="335"/>
      <c r="H12" s="335"/>
      <c r="I12" s="317"/>
      <c r="J12" s="317"/>
      <c r="K12" s="335"/>
      <c r="L12" s="335"/>
      <c r="M12" s="335"/>
      <c r="N12" s="317"/>
      <c r="O12" s="317"/>
      <c r="P12" s="405"/>
      <c r="Q12" s="405"/>
      <c r="R12" s="406"/>
      <c r="S12" s="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X12" s="182"/>
      <c r="AY12" s="182"/>
      <c r="AZ12" s="182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/>
      <c r="CI12"/>
    </row>
    <row r="13" spans="1:89" ht="9" customHeight="1" thickBo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28"/>
      <c r="U13" s="128"/>
      <c r="V13" s="128"/>
      <c r="W13" s="128"/>
      <c r="X13" s="128"/>
      <c r="Y13" s="128"/>
      <c r="Z13" s="128"/>
      <c r="AA13" s="128"/>
      <c r="AB13" s="12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X13" s="182"/>
      <c r="AY13" s="182"/>
      <c r="AZ13" s="182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/>
      <c r="CI13"/>
    </row>
    <row r="14" spans="1:89" ht="9" customHeight="1">
      <c r="B14" s="312" t="s">
        <v>6</v>
      </c>
      <c r="C14" s="313"/>
      <c r="D14" s="313"/>
      <c r="E14" s="313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9"/>
      <c r="AU14" s="13"/>
      <c r="AV14" s="13"/>
      <c r="AX14" s="182"/>
      <c r="AY14" s="182"/>
      <c r="AZ14" s="182"/>
      <c r="BA14" s="6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/>
      <c r="CI14"/>
    </row>
    <row r="15" spans="1:89" ht="9" customHeight="1">
      <c r="A15" s="4"/>
      <c r="B15" s="314"/>
      <c r="C15" s="315"/>
      <c r="D15" s="315"/>
      <c r="E15" s="315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1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X15" s="267" t="s">
        <v>96</v>
      </c>
      <c r="AY15" s="407"/>
      <c r="AZ15" s="407"/>
      <c r="BA15" s="407"/>
      <c r="BB15" s="407"/>
      <c r="BC15" s="407"/>
      <c r="BD15" s="408"/>
      <c r="BE15" s="440"/>
      <c r="BF15" s="441"/>
      <c r="BG15" s="441"/>
      <c r="BH15" s="441"/>
      <c r="BI15" s="441"/>
      <c r="BJ15" s="441"/>
      <c r="BK15" s="441"/>
      <c r="BL15" s="441"/>
      <c r="BM15" s="441"/>
      <c r="BN15" s="44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/>
      <c r="CI15"/>
    </row>
    <row r="16" spans="1:89" ht="9" customHeight="1" thickBot="1">
      <c r="A16" s="4"/>
      <c r="B16" s="316"/>
      <c r="C16" s="317"/>
      <c r="D16" s="317"/>
      <c r="E16" s="317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8"/>
      <c r="AV16" s="8"/>
      <c r="AX16" s="409"/>
      <c r="AY16" s="193"/>
      <c r="AZ16" s="193"/>
      <c r="BA16" s="193"/>
      <c r="BB16" s="193"/>
      <c r="BC16" s="193"/>
      <c r="BD16" s="410"/>
      <c r="BE16" s="442"/>
      <c r="BF16" s="443"/>
      <c r="BG16" s="443"/>
      <c r="BH16" s="443"/>
      <c r="BI16" s="443"/>
      <c r="BJ16" s="443"/>
      <c r="BK16" s="443"/>
      <c r="BL16" s="443"/>
      <c r="BM16" s="443"/>
      <c r="BN16" s="445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90"/>
      <c r="CF16" s="90"/>
      <c r="CG16" s="6"/>
      <c r="CH16"/>
      <c r="CI16"/>
    </row>
    <row r="17" spans="2:87" ht="9" customHeigh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29"/>
      <c r="U17" s="129"/>
      <c r="V17" s="129"/>
      <c r="W17" s="129"/>
      <c r="X17" s="129"/>
      <c r="Y17" s="129"/>
      <c r="Z17" s="129"/>
      <c r="AA17" s="129"/>
      <c r="AB17" s="129"/>
      <c r="AC17" s="8"/>
      <c r="AD17" s="8"/>
      <c r="AE17" s="8"/>
      <c r="AF17" s="8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8"/>
      <c r="AV17" s="8"/>
      <c r="AX17" s="337" t="s">
        <v>23</v>
      </c>
      <c r="AY17" s="338"/>
      <c r="AZ17" s="343" t="s">
        <v>87</v>
      </c>
      <c r="BA17" s="344"/>
      <c r="BB17" s="344"/>
      <c r="BC17" s="344"/>
      <c r="BD17" s="345"/>
      <c r="BE17" s="483" t="s">
        <v>90</v>
      </c>
      <c r="BF17" s="484"/>
      <c r="BG17" s="484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481"/>
      <c r="CH17"/>
      <c r="CI17"/>
    </row>
    <row r="18" spans="2:87" ht="9" customHeight="1">
      <c r="B18" s="318" t="s">
        <v>80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88"/>
      <c r="AD18" s="127" t="s">
        <v>71</v>
      </c>
      <c r="AE18" s="88"/>
      <c r="AF18" s="88"/>
      <c r="AG18" s="13"/>
      <c r="AH18" s="13"/>
      <c r="AI18" s="85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"/>
      <c r="AV18" s="8"/>
      <c r="AX18" s="339"/>
      <c r="AY18" s="340"/>
      <c r="AZ18" s="346"/>
      <c r="BA18" s="347"/>
      <c r="BB18" s="347"/>
      <c r="BC18" s="347"/>
      <c r="BD18" s="348"/>
      <c r="BE18" s="485"/>
      <c r="BF18" s="486"/>
      <c r="BG18" s="486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482"/>
      <c r="CH18"/>
      <c r="CI18"/>
    </row>
    <row r="19" spans="2:87" ht="9" customHeight="1" thickBot="1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74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74"/>
      <c r="AO19" s="74"/>
      <c r="AP19" s="74"/>
      <c r="AQ19" s="74"/>
      <c r="AR19" s="74"/>
      <c r="AS19" s="74"/>
      <c r="AT19" s="74"/>
      <c r="AU19" s="8"/>
      <c r="AV19" s="8"/>
      <c r="AW19" s="17"/>
      <c r="AX19" s="339"/>
      <c r="AY19" s="340"/>
      <c r="AZ19" s="395" t="s">
        <v>7</v>
      </c>
      <c r="BA19" s="395"/>
      <c r="BB19" s="395"/>
      <c r="BC19" s="395"/>
      <c r="BD19" s="396"/>
      <c r="BE19" s="320" t="s">
        <v>9</v>
      </c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181"/>
      <c r="CE19" s="180"/>
      <c r="CF19" s="180"/>
      <c r="CG19" s="130"/>
      <c r="CH19"/>
      <c r="CI19"/>
    </row>
    <row r="20" spans="2:87" ht="9" customHeight="1">
      <c r="B20" s="258" t="s">
        <v>64</v>
      </c>
      <c r="C20" s="259"/>
      <c r="D20" s="259" t="s">
        <v>11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81"/>
      <c r="Q20" s="350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2"/>
      <c r="AC20" s="8"/>
      <c r="AD20" s="204" t="s">
        <v>53</v>
      </c>
      <c r="AE20" s="205"/>
      <c r="AF20" s="206"/>
      <c r="AG20" s="213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5"/>
      <c r="AU20" s="13"/>
      <c r="AV20" s="13"/>
      <c r="AW20" s="13"/>
      <c r="AX20" s="339"/>
      <c r="AY20" s="340"/>
      <c r="AZ20" s="395"/>
      <c r="BA20" s="395"/>
      <c r="BB20" s="395"/>
      <c r="BC20" s="395"/>
      <c r="BD20" s="396"/>
      <c r="BE20" s="320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180"/>
      <c r="CE20" s="180"/>
      <c r="CF20" s="180"/>
      <c r="CG20" s="130"/>
      <c r="CH20"/>
      <c r="CI20"/>
    </row>
    <row r="21" spans="2:87" ht="9.9499999999999993" customHeight="1">
      <c r="B21" s="260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82"/>
      <c r="Q21" s="228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8"/>
      <c r="AD21" s="207"/>
      <c r="AE21" s="208"/>
      <c r="AF21" s="209"/>
      <c r="AG21" s="216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8"/>
      <c r="AU21"/>
      <c r="AX21" s="339"/>
      <c r="AY21" s="340"/>
      <c r="AZ21" s="395"/>
      <c r="BA21" s="395"/>
      <c r="BB21" s="395"/>
      <c r="BC21" s="395"/>
      <c r="BD21" s="396"/>
      <c r="BE21" s="322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180"/>
      <c r="CE21" s="180"/>
      <c r="CF21" s="180"/>
      <c r="CG21" s="130"/>
      <c r="CH21"/>
      <c r="CI21"/>
    </row>
    <row r="22" spans="2:87" ht="9.75" customHeight="1">
      <c r="B22" s="261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349"/>
      <c r="Q22" s="231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3"/>
      <c r="AC22" s="8"/>
      <c r="AD22" s="210"/>
      <c r="AE22" s="211"/>
      <c r="AF22" s="212"/>
      <c r="AG22" s="219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1"/>
      <c r="AU22"/>
      <c r="AX22" s="339"/>
      <c r="AY22" s="340"/>
      <c r="AZ22" s="395"/>
      <c r="BA22" s="395"/>
      <c r="BB22" s="395"/>
      <c r="BC22" s="395"/>
      <c r="BD22" s="396"/>
      <c r="BE22" s="324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180"/>
      <c r="CE22" s="180"/>
      <c r="CF22" s="180"/>
      <c r="CG22" s="130"/>
    </row>
    <row r="23" spans="2:87" ht="9.9499999999999993" customHeight="1">
      <c r="B23" s="262" t="s">
        <v>65</v>
      </c>
      <c r="C23" s="263"/>
      <c r="D23" s="273" t="s">
        <v>81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25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95"/>
      <c r="AD23" s="204" t="s">
        <v>53</v>
      </c>
      <c r="AE23" s="205"/>
      <c r="AF23" s="206"/>
      <c r="AG23" s="213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5"/>
      <c r="AU23"/>
      <c r="AV23" s="13"/>
      <c r="AW23" s="13"/>
      <c r="AX23" s="339"/>
      <c r="AY23" s="340"/>
      <c r="AZ23" s="391" t="s">
        <v>51</v>
      </c>
      <c r="BA23" s="391"/>
      <c r="BB23" s="391"/>
      <c r="BC23" s="391"/>
      <c r="BD23" s="392"/>
      <c r="BE23" s="413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50" t="s">
        <v>61</v>
      </c>
      <c r="CC23" s="437"/>
      <c r="CD23" s="437"/>
      <c r="CE23" s="437"/>
      <c r="CF23" s="437"/>
      <c r="CG23" s="451"/>
      <c r="CH23"/>
      <c r="CI23"/>
    </row>
    <row r="24" spans="2:87" ht="9.6" customHeight="1">
      <c r="B24" s="260"/>
      <c r="C24" s="252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28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30"/>
      <c r="AC24" s="93"/>
      <c r="AD24" s="207"/>
      <c r="AE24" s="208"/>
      <c r="AF24" s="209"/>
      <c r="AG24" s="216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8"/>
      <c r="AU24" s="95"/>
      <c r="AV24" s="13"/>
      <c r="AW24" s="13"/>
      <c r="AX24" s="339"/>
      <c r="AY24" s="340"/>
      <c r="AZ24" s="391"/>
      <c r="BA24" s="391"/>
      <c r="BB24" s="391"/>
      <c r="BC24" s="391"/>
      <c r="BD24" s="392"/>
      <c r="BE24" s="415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37"/>
      <c r="CC24" s="437"/>
      <c r="CD24" s="437"/>
      <c r="CE24" s="437"/>
      <c r="CF24" s="437"/>
      <c r="CG24" s="451"/>
      <c r="CH24" s="6"/>
      <c r="CI24" s="6"/>
    </row>
    <row r="25" spans="2:87" ht="9.6" customHeight="1">
      <c r="B25" s="261"/>
      <c r="C25" s="254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8"/>
      <c r="Q25" s="231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3"/>
      <c r="AC25" s="93"/>
      <c r="AD25" s="210"/>
      <c r="AE25" s="211"/>
      <c r="AF25" s="212"/>
      <c r="AG25" s="219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  <c r="AU25" s="95"/>
      <c r="AV25" s="13"/>
      <c r="AW25" s="13"/>
      <c r="AX25" s="339"/>
      <c r="AY25" s="340"/>
      <c r="AZ25" s="393"/>
      <c r="BA25" s="393"/>
      <c r="BB25" s="393"/>
      <c r="BC25" s="393"/>
      <c r="BD25" s="394"/>
      <c r="BE25" s="415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37"/>
      <c r="CC25" s="437"/>
      <c r="CD25" s="437"/>
      <c r="CE25" s="437"/>
      <c r="CF25" s="437"/>
      <c r="CG25" s="451"/>
    </row>
    <row r="26" spans="2:87" ht="9.6" customHeight="1">
      <c r="B26" s="262" t="s">
        <v>66</v>
      </c>
      <c r="C26" s="263"/>
      <c r="D26" s="273" t="s">
        <v>82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4"/>
      <c r="Q26" s="225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93"/>
      <c r="AD26" s="204" t="s">
        <v>53</v>
      </c>
      <c r="AE26" s="205"/>
      <c r="AF26" s="206"/>
      <c r="AG26" s="213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5"/>
      <c r="AU26" s="95"/>
      <c r="AV26" s="13"/>
      <c r="AW26" s="13"/>
      <c r="AX26" s="339"/>
      <c r="AY26" s="340"/>
      <c r="AZ26" s="325" t="s">
        <v>8</v>
      </c>
      <c r="BA26" s="325"/>
      <c r="BB26" s="325"/>
      <c r="BC26" s="325"/>
      <c r="BD26" s="326"/>
      <c r="BE26" s="322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180"/>
      <c r="CE26" s="180"/>
      <c r="CF26" s="180"/>
      <c r="CG26" s="130"/>
    </row>
    <row r="27" spans="2:87" ht="9.6" customHeight="1">
      <c r="B27" s="260"/>
      <c r="C27" s="252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6"/>
      <c r="Q27" s="228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30"/>
      <c r="AC27" s="95"/>
      <c r="AD27" s="207"/>
      <c r="AE27" s="208"/>
      <c r="AF27" s="209"/>
      <c r="AG27" s="216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8"/>
      <c r="AU27" s="95"/>
      <c r="AV27" s="13"/>
      <c r="AW27" s="13"/>
      <c r="AX27" s="339"/>
      <c r="AY27" s="340"/>
      <c r="AZ27" s="325"/>
      <c r="BA27" s="325"/>
      <c r="BB27" s="325"/>
      <c r="BC27" s="325"/>
      <c r="BD27" s="326"/>
      <c r="BE27" s="324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131"/>
      <c r="CE27" s="131"/>
      <c r="CF27" s="131"/>
      <c r="CG27" s="132"/>
    </row>
    <row r="28" spans="2:87" ht="9.6" customHeight="1" thickBot="1">
      <c r="B28" s="264"/>
      <c r="C28" s="265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80"/>
      <c r="Q28" s="297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9"/>
      <c r="AC28" s="93"/>
      <c r="AD28" s="210"/>
      <c r="AE28" s="211"/>
      <c r="AF28" s="212"/>
      <c r="AG28" s="219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1"/>
      <c r="AU28" s="95"/>
      <c r="AV28" s="13"/>
      <c r="AW28" s="13"/>
      <c r="AX28" s="339"/>
      <c r="AY28" s="340"/>
      <c r="AZ28" s="418" t="s">
        <v>10</v>
      </c>
      <c r="BA28" s="419"/>
      <c r="BB28" s="419"/>
      <c r="BC28" s="419"/>
      <c r="BD28" s="420"/>
      <c r="BE28" s="446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8"/>
    </row>
    <row r="29" spans="2:87" ht="9.6" customHeight="1" thickBot="1">
      <c r="B29" s="266" t="s">
        <v>67</v>
      </c>
      <c r="C29" s="259"/>
      <c r="D29" s="259" t="s">
        <v>78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81"/>
      <c r="Q29" s="234">
        <f>Q23-Q26</f>
        <v>0</v>
      </c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93"/>
      <c r="AD29" s="204" t="s">
        <v>53</v>
      </c>
      <c r="AE29" s="205"/>
      <c r="AF29" s="206"/>
      <c r="AG29" s="213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  <c r="AU29" s="95"/>
      <c r="AV29" s="13"/>
      <c r="AW29" s="13"/>
      <c r="AX29" s="341"/>
      <c r="AY29" s="342"/>
      <c r="AZ29" s="402"/>
      <c r="BA29" s="402"/>
      <c r="BB29" s="402"/>
      <c r="BC29" s="402"/>
      <c r="BD29" s="421"/>
      <c r="BE29" s="449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6"/>
    </row>
    <row r="30" spans="2:87" ht="9.6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82"/>
      <c r="Q30" s="237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9"/>
      <c r="AC30" s="93"/>
      <c r="AD30" s="207"/>
      <c r="AE30" s="208"/>
      <c r="AF30" s="209"/>
      <c r="AG30" s="216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8"/>
      <c r="AU30" s="94"/>
      <c r="AV30" s="13"/>
      <c r="AW30" s="13"/>
      <c r="AX30" s="3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 s="82"/>
      <c r="CC30" s="82"/>
      <c r="CD30" s="82"/>
      <c r="CE30" s="82"/>
      <c r="CF30" s="82"/>
    </row>
    <row r="31" spans="2:87" ht="9.6" customHeight="1" thickBot="1">
      <c r="B31" s="25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82"/>
      <c r="Q31" s="237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9"/>
      <c r="AC31" s="95"/>
      <c r="AD31" s="210"/>
      <c r="AE31" s="211"/>
      <c r="AF31" s="212"/>
      <c r="AG31" s="219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1"/>
      <c r="AU31" s="94"/>
      <c r="AV31" s="13"/>
      <c r="AW31" s="13"/>
      <c r="AX31" s="89"/>
      <c r="AY31" s="89"/>
      <c r="AZ31" s="89"/>
      <c r="BA31" s="89"/>
      <c r="BB31" s="89"/>
      <c r="BC31" s="89"/>
      <c r="BD31" s="89"/>
      <c r="BE31" s="96"/>
      <c r="BF31" s="96"/>
      <c r="BG31" s="96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6"/>
      <c r="BU31" s="6"/>
      <c r="BV31" s="6"/>
      <c r="BW31" s="6"/>
      <c r="BX31" s="6"/>
      <c r="BY31" s="6"/>
      <c r="BZ31" s="6"/>
      <c r="CA31" s="6"/>
      <c r="CB31" s="6"/>
      <c r="CC31"/>
      <c r="CD31"/>
      <c r="CE31"/>
      <c r="CF31"/>
      <c r="CG31"/>
    </row>
    <row r="32" spans="2:87" ht="9.6" customHeight="1">
      <c r="B32" s="251"/>
      <c r="C32" s="252"/>
      <c r="D32" s="293" t="s">
        <v>94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42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93"/>
      <c r="AD32" s="204" t="s">
        <v>53</v>
      </c>
      <c r="AE32" s="205"/>
      <c r="AF32" s="206"/>
      <c r="AG32" s="213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5"/>
      <c r="AU32" s="94"/>
      <c r="AV32" s="13"/>
      <c r="AW32" s="13"/>
      <c r="AX32" s="304" t="s">
        <v>12</v>
      </c>
      <c r="AY32" s="305"/>
      <c r="AZ32" s="310" t="s">
        <v>25</v>
      </c>
      <c r="BA32" s="310"/>
      <c r="BB32" s="310"/>
      <c r="BC32" s="310"/>
      <c r="BD32" s="310"/>
      <c r="BE32" s="310"/>
      <c r="BF32" s="310"/>
      <c r="BG32" s="194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6"/>
      <c r="BU32" s="194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200"/>
    </row>
    <row r="33" spans="2:94" ht="9.6" customHeight="1">
      <c r="B33" s="251"/>
      <c r="C33" s="252"/>
      <c r="D33" s="283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45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7"/>
      <c r="AC33" s="93"/>
      <c r="AD33" s="207"/>
      <c r="AE33" s="208"/>
      <c r="AF33" s="209"/>
      <c r="AG33" s="216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8"/>
      <c r="AU33" s="94"/>
      <c r="AV33" s="13"/>
      <c r="AW33" s="13"/>
      <c r="AX33" s="306"/>
      <c r="AY33" s="307"/>
      <c r="AZ33" s="311"/>
      <c r="BA33" s="311"/>
      <c r="BB33" s="311"/>
      <c r="BC33" s="311"/>
      <c r="BD33" s="311"/>
      <c r="BE33" s="311"/>
      <c r="BF33" s="311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9"/>
      <c r="BU33" s="197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201"/>
    </row>
    <row r="34" spans="2:94" ht="9.6" customHeight="1">
      <c r="B34" s="251"/>
      <c r="C34" s="252"/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48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0"/>
      <c r="AC34" s="93"/>
      <c r="AD34" s="210"/>
      <c r="AE34" s="211"/>
      <c r="AF34" s="212"/>
      <c r="AG34" s="219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1"/>
      <c r="AU34" s="94"/>
      <c r="AV34" s="13"/>
      <c r="AW34" s="13"/>
      <c r="AX34" s="306"/>
      <c r="AY34" s="307"/>
      <c r="AZ34" s="411" t="s">
        <v>15</v>
      </c>
      <c r="BA34" s="411"/>
      <c r="BB34" s="411"/>
      <c r="BC34" s="411"/>
      <c r="BD34" s="411"/>
      <c r="BE34" s="411"/>
      <c r="BF34" s="411"/>
      <c r="BG34" s="465"/>
      <c r="BH34" s="466"/>
      <c r="BI34" s="466"/>
      <c r="BJ34" s="466"/>
      <c r="BK34" s="466"/>
      <c r="BL34" s="466"/>
      <c r="BM34" s="466"/>
      <c r="BN34" s="466"/>
      <c r="BO34" s="466"/>
      <c r="BP34" s="467"/>
      <c r="BQ34" s="471" t="s">
        <v>18</v>
      </c>
      <c r="BR34" s="472"/>
      <c r="BS34" s="472"/>
      <c r="BT34" s="473"/>
      <c r="BU34" s="475"/>
      <c r="BV34" s="476"/>
      <c r="BW34" s="476"/>
      <c r="BX34" s="476"/>
      <c r="BY34" s="476"/>
      <c r="BZ34" s="476"/>
      <c r="CA34" s="476"/>
      <c r="CB34" s="476"/>
      <c r="CC34" s="477"/>
      <c r="CD34" s="462" t="s">
        <v>19</v>
      </c>
      <c r="CE34" s="463"/>
      <c r="CF34" s="463"/>
      <c r="CG34" s="464"/>
    </row>
    <row r="35" spans="2:94" ht="9.6" customHeight="1">
      <c r="B35" s="251"/>
      <c r="C35" s="252"/>
      <c r="D35" s="293" t="s">
        <v>95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94"/>
      <c r="Q35" s="245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7"/>
      <c r="AC35" s="94"/>
      <c r="AD35" s="204" t="s">
        <v>53</v>
      </c>
      <c r="AE35" s="205"/>
      <c r="AF35" s="206"/>
      <c r="AG35" s="213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5"/>
      <c r="AU35" s="94"/>
      <c r="AV35" s="13"/>
      <c r="AW35" s="13"/>
      <c r="AX35" s="306"/>
      <c r="AY35" s="307"/>
      <c r="AZ35" s="412"/>
      <c r="BA35" s="412"/>
      <c r="BB35" s="412"/>
      <c r="BC35" s="412"/>
      <c r="BD35" s="412"/>
      <c r="BE35" s="412"/>
      <c r="BF35" s="412"/>
      <c r="BG35" s="468"/>
      <c r="BH35" s="469"/>
      <c r="BI35" s="469"/>
      <c r="BJ35" s="469"/>
      <c r="BK35" s="469"/>
      <c r="BL35" s="469"/>
      <c r="BM35" s="469"/>
      <c r="BN35" s="469"/>
      <c r="BO35" s="469"/>
      <c r="BP35" s="470"/>
      <c r="BQ35" s="462"/>
      <c r="BR35" s="463"/>
      <c r="BS35" s="463"/>
      <c r="BT35" s="474"/>
      <c r="BU35" s="475"/>
      <c r="BV35" s="476"/>
      <c r="BW35" s="476"/>
      <c r="BX35" s="476"/>
      <c r="BY35" s="476"/>
      <c r="BZ35" s="476"/>
      <c r="CA35" s="476"/>
      <c r="CB35" s="476"/>
      <c r="CC35" s="477"/>
      <c r="CD35" s="462"/>
      <c r="CE35" s="463"/>
      <c r="CF35" s="463"/>
      <c r="CG35" s="464"/>
    </row>
    <row r="36" spans="2:94" ht="9.6" customHeight="1">
      <c r="B36" s="251"/>
      <c r="C36" s="252"/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94"/>
      <c r="Q36" s="245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7"/>
      <c r="AC36" s="13"/>
      <c r="AD36" s="207"/>
      <c r="AE36" s="208"/>
      <c r="AF36" s="209"/>
      <c r="AG36" s="216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8"/>
      <c r="AU36" s="94"/>
      <c r="AV36" s="13"/>
      <c r="AW36" s="13"/>
      <c r="AX36" s="306"/>
      <c r="AY36" s="307"/>
      <c r="AZ36" s="412"/>
      <c r="BA36" s="412"/>
      <c r="BB36" s="412"/>
      <c r="BC36" s="412"/>
      <c r="BD36" s="412"/>
      <c r="BE36" s="412"/>
      <c r="BF36" s="412"/>
      <c r="BG36" s="468"/>
      <c r="BH36" s="469"/>
      <c r="BI36" s="469"/>
      <c r="BJ36" s="469"/>
      <c r="BK36" s="469"/>
      <c r="BL36" s="469"/>
      <c r="BM36" s="469"/>
      <c r="BN36" s="469"/>
      <c r="BO36" s="469"/>
      <c r="BP36" s="470"/>
      <c r="BQ36" s="462"/>
      <c r="BR36" s="463"/>
      <c r="BS36" s="463"/>
      <c r="BT36" s="474"/>
      <c r="BU36" s="475"/>
      <c r="BV36" s="476"/>
      <c r="BW36" s="476"/>
      <c r="BX36" s="476"/>
      <c r="BY36" s="476"/>
      <c r="BZ36" s="476"/>
      <c r="CA36" s="476"/>
      <c r="CB36" s="476"/>
      <c r="CC36" s="477"/>
      <c r="CD36" s="462"/>
      <c r="CE36" s="463"/>
      <c r="CF36" s="463"/>
      <c r="CG36" s="464"/>
    </row>
    <row r="37" spans="2:94" ht="9.6" customHeight="1" thickBot="1">
      <c r="B37" s="253"/>
      <c r="C37" s="254"/>
      <c r="D37" s="285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95"/>
      <c r="Q37" s="255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7"/>
      <c r="AC37" s="4"/>
      <c r="AD37" s="210"/>
      <c r="AE37" s="211"/>
      <c r="AF37" s="212"/>
      <c r="AG37" s="219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1"/>
      <c r="AU37" s="94"/>
      <c r="AV37" s="13"/>
      <c r="AW37" s="13"/>
      <c r="AX37" s="306"/>
      <c r="AY37" s="307"/>
      <c r="AZ37" s="480" t="s">
        <v>13</v>
      </c>
      <c r="BA37" s="480"/>
      <c r="BB37" s="480"/>
      <c r="BC37" s="480"/>
      <c r="BD37" s="480"/>
      <c r="BE37" s="480"/>
      <c r="BF37" s="480"/>
      <c r="BG37" s="434" t="s">
        <v>69</v>
      </c>
      <c r="BH37" s="435"/>
      <c r="BI37" s="435"/>
      <c r="BJ37" s="435"/>
      <c r="BK37" s="435"/>
      <c r="BL37" s="435"/>
      <c r="BM37" s="435"/>
      <c r="BN37" s="454" t="s">
        <v>21</v>
      </c>
      <c r="BO37" s="454"/>
      <c r="BP37" s="454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</row>
    <row r="38" spans="2:94" ht="9.6" customHeight="1">
      <c r="B38" s="296" t="s">
        <v>88</v>
      </c>
      <c r="C38" s="263"/>
      <c r="D38" s="365" t="s">
        <v>89</v>
      </c>
      <c r="E38" s="366"/>
      <c r="F38" s="366"/>
      <c r="G38" s="366"/>
      <c r="H38" s="366"/>
      <c r="I38" s="366"/>
      <c r="J38" s="366"/>
      <c r="K38" s="366"/>
      <c r="L38" s="367">
        <v>0.1</v>
      </c>
      <c r="M38" s="367"/>
      <c r="N38" s="367"/>
      <c r="O38" s="367"/>
      <c r="P38" s="368"/>
      <c r="Q38" s="238">
        <f>(Q29-Q32-Q35)*L38</f>
        <v>0</v>
      </c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9"/>
      <c r="AD38" s="204" t="s">
        <v>53</v>
      </c>
      <c r="AE38" s="205"/>
      <c r="AF38" s="206"/>
      <c r="AG38" s="213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5"/>
      <c r="AU38" s="74"/>
      <c r="AV38" s="74"/>
      <c r="AW38" s="74"/>
      <c r="AX38" s="306"/>
      <c r="AY38" s="307"/>
      <c r="AZ38" s="480"/>
      <c r="BA38" s="480"/>
      <c r="BB38" s="480"/>
      <c r="BC38" s="480"/>
      <c r="BD38" s="480"/>
      <c r="BE38" s="480"/>
      <c r="BF38" s="480"/>
      <c r="BG38" s="436"/>
      <c r="BH38" s="437"/>
      <c r="BI38" s="437"/>
      <c r="BJ38" s="437"/>
      <c r="BK38" s="437"/>
      <c r="BL38" s="437"/>
      <c r="BM38" s="437"/>
      <c r="BN38" s="334"/>
      <c r="BO38" s="334"/>
      <c r="BP38" s="334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9"/>
    </row>
    <row r="39" spans="2:94" ht="9.6" customHeight="1">
      <c r="B39" s="251"/>
      <c r="C39" s="252"/>
      <c r="D39" s="283"/>
      <c r="E39" s="284"/>
      <c r="F39" s="284"/>
      <c r="G39" s="284"/>
      <c r="H39" s="284"/>
      <c r="I39" s="284"/>
      <c r="J39" s="284"/>
      <c r="K39" s="284"/>
      <c r="L39" s="287"/>
      <c r="M39" s="287"/>
      <c r="N39" s="287"/>
      <c r="O39" s="287"/>
      <c r="P39" s="28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9"/>
      <c r="AD39" s="207"/>
      <c r="AE39" s="208"/>
      <c r="AF39" s="209"/>
      <c r="AG39" s="216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8"/>
      <c r="AU39" s="74"/>
      <c r="AV39" s="74"/>
      <c r="AW39" s="74"/>
      <c r="AX39" s="306"/>
      <c r="AY39" s="307"/>
      <c r="AZ39" s="480" t="s">
        <v>14</v>
      </c>
      <c r="BA39" s="480"/>
      <c r="BB39" s="480"/>
      <c r="BC39" s="480"/>
      <c r="BD39" s="480"/>
      <c r="BE39" s="480"/>
      <c r="BF39" s="480"/>
      <c r="BG39" s="436" t="s">
        <v>70</v>
      </c>
      <c r="BH39" s="437"/>
      <c r="BI39" s="437"/>
      <c r="BJ39" s="437"/>
      <c r="BK39" s="437"/>
      <c r="BL39" s="437"/>
      <c r="BM39" s="437"/>
      <c r="BN39" s="334"/>
      <c r="BO39" s="334"/>
      <c r="BP39" s="334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9"/>
    </row>
    <row r="40" spans="2:94" ht="9.6" customHeight="1">
      <c r="B40" s="251"/>
      <c r="C40" s="252"/>
      <c r="D40" s="283"/>
      <c r="E40" s="284"/>
      <c r="F40" s="284"/>
      <c r="G40" s="284"/>
      <c r="H40" s="284"/>
      <c r="I40" s="284"/>
      <c r="J40" s="284"/>
      <c r="K40" s="284"/>
      <c r="L40" s="287"/>
      <c r="M40" s="287"/>
      <c r="N40" s="287"/>
      <c r="O40" s="287"/>
      <c r="P40" s="288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70"/>
      <c r="AC40" s="13"/>
      <c r="AD40" s="210"/>
      <c r="AE40" s="211"/>
      <c r="AF40" s="212"/>
      <c r="AG40" s="219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1"/>
      <c r="AU40" s="13"/>
      <c r="AV40" s="74"/>
      <c r="AW40" s="74"/>
      <c r="AX40" s="306"/>
      <c r="AY40" s="307"/>
      <c r="AZ40" s="480"/>
      <c r="BA40" s="480"/>
      <c r="BB40" s="480"/>
      <c r="BC40" s="480"/>
      <c r="BD40" s="480"/>
      <c r="BE40" s="480"/>
      <c r="BF40" s="480"/>
      <c r="BG40" s="452"/>
      <c r="BH40" s="453"/>
      <c r="BI40" s="453"/>
      <c r="BJ40" s="453"/>
      <c r="BK40" s="453"/>
      <c r="BL40" s="453"/>
      <c r="BM40" s="453"/>
      <c r="BN40" s="455"/>
      <c r="BO40" s="455"/>
      <c r="BP40" s="455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1"/>
    </row>
    <row r="41" spans="2:94" ht="9.6" customHeight="1">
      <c r="B41" s="251"/>
      <c r="C41" s="252"/>
      <c r="D41" s="283" t="s">
        <v>89</v>
      </c>
      <c r="E41" s="284"/>
      <c r="F41" s="284"/>
      <c r="G41" s="284"/>
      <c r="H41" s="284"/>
      <c r="I41" s="284"/>
      <c r="J41" s="284"/>
      <c r="K41" s="284"/>
      <c r="L41" s="287">
        <v>0.08</v>
      </c>
      <c r="M41" s="287"/>
      <c r="N41" s="287"/>
      <c r="O41" s="287"/>
      <c r="P41" s="288"/>
      <c r="Q41" s="238">
        <f>Q32*L41</f>
        <v>0</v>
      </c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9"/>
      <c r="AC41" s="93"/>
      <c r="AD41" s="204" t="s">
        <v>53</v>
      </c>
      <c r="AE41" s="205"/>
      <c r="AF41" s="206"/>
      <c r="AG41" s="213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5"/>
      <c r="AU41" s="13"/>
      <c r="AV41" s="74"/>
      <c r="AW41" s="74"/>
      <c r="AX41" s="306"/>
      <c r="AY41" s="307"/>
      <c r="AZ41" s="478" t="s">
        <v>17</v>
      </c>
      <c r="BA41" s="478"/>
      <c r="BB41" s="478"/>
      <c r="BC41" s="478"/>
      <c r="BD41" s="478"/>
      <c r="BE41" s="478"/>
      <c r="BF41" s="478"/>
      <c r="BG41" s="422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4"/>
    </row>
    <row r="42" spans="2:94" ht="9.6" customHeight="1">
      <c r="B42" s="251"/>
      <c r="C42" s="252"/>
      <c r="D42" s="283"/>
      <c r="E42" s="284"/>
      <c r="F42" s="284"/>
      <c r="G42" s="284"/>
      <c r="H42" s="284"/>
      <c r="I42" s="284"/>
      <c r="J42" s="284"/>
      <c r="K42" s="284"/>
      <c r="L42" s="287"/>
      <c r="M42" s="287"/>
      <c r="N42" s="287"/>
      <c r="O42" s="287"/>
      <c r="P42" s="28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9"/>
      <c r="AC42" s="93"/>
      <c r="AD42" s="207"/>
      <c r="AE42" s="208"/>
      <c r="AF42" s="209"/>
      <c r="AG42" s="216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8"/>
      <c r="AU42" s="13"/>
      <c r="AV42" s="74"/>
      <c r="AW42" s="74"/>
      <c r="AX42" s="306"/>
      <c r="AY42" s="307"/>
      <c r="AZ42" s="479"/>
      <c r="BA42" s="479"/>
      <c r="BB42" s="479"/>
      <c r="BC42" s="479"/>
      <c r="BD42" s="479"/>
      <c r="BE42" s="479"/>
      <c r="BF42" s="479"/>
      <c r="BG42" s="425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7"/>
    </row>
    <row r="43" spans="2:94" ht="9.6" customHeight="1" thickBot="1">
      <c r="B43" s="253"/>
      <c r="C43" s="254"/>
      <c r="D43" s="285"/>
      <c r="E43" s="286"/>
      <c r="F43" s="286"/>
      <c r="G43" s="286"/>
      <c r="H43" s="286"/>
      <c r="I43" s="286"/>
      <c r="J43" s="286"/>
      <c r="K43" s="286"/>
      <c r="L43" s="289"/>
      <c r="M43" s="289"/>
      <c r="N43" s="289"/>
      <c r="O43" s="289"/>
      <c r="P43" s="29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1"/>
      <c r="AC43" s="93"/>
      <c r="AD43" s="210"/>
      <c r="AE43" s="211"/>
      <c r="AF43" s="212"/>
      <c r="AG43" s="219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1"/>
      <c r="AU43" s="86"/>
      <c r="AV43" s="74"/>
      <c r="AW43" s="74"/>
      <c r="AX43" s="306"/>
      <c r="AY43" s="307"/>
      <c r="AZ43" s="301" t="s">
        <v>76</v>
      </c>
      <c r="BA43" s="301"/>
      <c r="BB43" s="301"/>
      <c r="BC43" s="301"/>
      <c r="BD43" s="301"/>
      <c r="BE43" s="301"/>
      <c r="BF43" s="301"/>
      <c r="BG43" s="428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30"/>
    </row>
    <row r="44" spans="2:94" ht="9.6" customHeight="1" thickTop="1">
      <c r="B44" s="267" t="s">
        <v>68</v>
      </c>
      <c r="C44" s="268"/>
      <c r="D44" s="270" t="s">
        <v>79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91"/>
      <c r="Q44" s="356">
        <f>Q29+Q38+Q41</f>
        <v>0</v>
      </c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8"/>
      <c r="AC44" s="94"/>
      <c r="AD44" s="204" t="s">
        <v>53</v>
      </c>
      <c r="AE44" s="205"/>
      <c r="AF44" s="206"/>
      <c r="AG44" s="213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5"/>
      <c r="AU44" s="86"/>
      <c r="AV44" s="74"/>
      <c r="AW44" s="74"/>
      <c r="AX44" s="306"/>
      <c r="AY44" s="307"/>
      <c r="AZ44" s="302"/>
      <c r="BA44" s="302"/>
      <c r="BB44" s="302"/>
      <c r="BC44" s="302"/>
      <c r="BD44" s="302"/>
      <c r="BE44" s="302"/>
      <c r="BF44" s="302"/>
      <c r="BG44" s="428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30"/>
    </row>
    <row r="45" spans="2:94" ht="9.6" customHeight="1" thickBot="1"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91"/>
      <c r="Q45" s="359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1"/>
      <c r="AC45" s="8"/>
      <c r="AD45" s="207"/>
      <c r="AE45" s="208"/>
      <c r="AF45" s="209"/>
      <c r="AG45" s="216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/>
      <c r="AU45" s="86"/>
      <c r="AV45" s="74"/>
      <c r="AW45" s="74"/>
      <c r="AX45" s="308"/>
      <c r="AY45" s="309"/>
      <c r="AZ45" s="303"/>
      <c r="BA45" s="303"/>
      <c r="BB45" s="303"/>
      <c r="BC45" s="303"/>
      <c r="BD45" s="303"/>
      <c r="BE45" s="303"/>
      <c r="BF45" s="303"/>
      <c r="BG45" s="431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3"/>
    </row>
    <row r="46" spans="2:94" ht="9.6" customHeight="1">
      <c r="B46" s="269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91"/>
      <c r="Q46" s="359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1"/>
      <c r="AC46" s="8"/>
      <c r="AD46" s="207"/>
      <c r="AE46" s="208"/>
      <c r="AF46" s="209"/>
      <c r="AG46" s="216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/>
      <c r="AU46" s="86"/>
      <c r="AV46" s="74"/>
      <c r="AW46" s="74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89"/>
      <c r="CD46" s="89"/>
      <c r="CE46" s="89"/>
      <c r="CF46" s="89"/>
      <c r="CG46" s="89"/>
    </row>
    <row r="47" spans="2:94" ht="9.9499999999999993" customHeight="1"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91"/>
      <c r="Q47" s="359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1"/>
      <c r="AC47" s="8"/>
      <c r="AD47" s="207"/>
      <c r="AE47" s="208"/>
      <c r="AF47" s="209"/>
      <c r="AG47" s="216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8"/>
      <c r="AU47" s="86"/>
      <c r="AV47" s="13"/>
      <c r="AW47" s="13"/>
      <c r="AX47" s="89"/>
      <c r="AY47" s="89"/>
      <c r="AZ47" s="89"/>
      <c r="BA47" s="89"/>
      <c r="BB47" s="89"/>
      <c r="BC47" s="89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P47" s="6"/>
    </row>
    <row r="48" spans="2:94" ht="10.5" customHeight="1" thickBot="1"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92"/>
      <c r="Q48" s="362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4"/>
      <c r="AC48"/>
      <c r="AD48" s="210"/>
      <c r="AE48" s="211"/>
      <c r="AF48" s="212"/>
      <c r="AG48" s="219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1"/>
      <c r="AU48" s="86"/>
      <c r="AV48" s="13"/>
      <c r="AW48" s="13"/>
      <c r="AX48" s="416" t="s">
        <v>20</v>
      </c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5"/>
      <c r="BM48" s="438" t="s">
        <v>97</v>
      </c>
      <c r="BN48" s="438"/>
      <c r="BO48" s="438"/>
      <c r="BP48" s="438"/>
      <c r="BQ48" s="438"/>
      <c r="BR48" s="438"/>
      <c r="BS48" s="438"/>
      <c r="BT48" s="416" t="s">
        <v>98</v>
      </c>
      <c r="BU48" s="374"/>
      <c r="BV48" s="374"/>
      <c r="BW48" s="374"/>
      <c r="BX48" s="374"/>
      <c r="BY48" s="374"/>
      <c r="BZ48" s="375"/>
      <c r="CA48" s="416" t="s">
        <v>99</v>
      </c>
      <c r="CB48" s="374"/>
      <c r="CC48" s="374"/>
      <c r="CD48" s="374"/>
      <c r="CE48" s="374"/>
      <c r="CF48" s="374"/>
      <c r="CG48" s="375"/>
    </row>
    <row r="49" spans="2:87" ht="10.5" customHeight="1" thickTop="1">
      <c r="B49" s="20"/>
      <c r="C49" s="20"/>
      <c r="D49" s="19"/>
      <c r="E49" s="19"/>
      <c r="F49" s="19"/>
      <c r="G49" s="19"/>
      <c r="H49" s="19"/>
      <c r="I49" s="19"/>
      <c r="J49" s="19"/>
      <c r="K49" s="12"/>
      <c r="L49" s="8"/>
      <c r="M49" s="10"/>
      <c r="N49" s="10"/>
      <c r="O49" s="10"/>
      <c r="P49" s="10"/>
      <c r="Q49" s="4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D49" s="380" t="s">
        <v>72</v>
      </c>
      <c r="AE49" s="381"/>
      <c r="AF49" s="381"/>
      <c r="AG49" s="381"/>
      <c r="AH49" s="381"/>
      <c r="AI49" s="382"/>
      <c r="AJ49" s="371" t="s">
        <v>75</v>
      </c>
      <c r="AK49" s="371"/>
      <c r="AL49" s="371"/>
      <c r="AM49" s="371"/>
      <c r="AN49" s="374" t="s">
        <v>73</v>
      </c>
      <c r="AO49" s="374"/>
      <c r="AP49" s="374"/>
      <c r="AQ49" s="374"/>
      <c r="AR49" s="374"/>
      <c r="AS49" s="374"/>
      <c r="AT49" s="375"/>
      <c r="AU49" s="86"/>
      <c r="AV49" s="13"/>
      <c r="AW49" s="13"/>
      <c r="AX49" s="417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9"/>
      <c r="BM49" s="438"/>
      <c r="BN49" s="438"/>
      <c r="BO49" s="438"/>
      <c r="BP49" s="438"/>
      <c r="BQ49" s="438"/>
      <c r="BR49" s="438"/>
      <c r="BS49" s="438"/>
      <c r="BT49" s="417"/>
      <c r="BU49" s="378"/>
      <c r="BV49" s="378"/>
      <c r="BW49" s="378"/>
      <c r="BX49" s="378"/>
      <c r="BY49" s="378"/>
      <c r="BZ49" s="379"/>
      <c r="CA49" s="417"/>
      <c r="CB49" s="378"/>
      <c r="CC49" s="378"/>
      <c r="CD49" s="378"/>
      <c r="CE49" s="378"/>
      <c r="CF49" s="378"/>
      <c r="CG49" s="379"/>
    </row>
    <row r="50" spans="2:87" ht="10.5" customHeight="1">
      <c r="B50" s="20"/>
      <c r="C50" s="20"/>
      <c r="D50" s="89"/>
      <c r="E50" s="89"/>
      <c r="F50" s="89"/>
      <c r="G50" s="89"/>
      <c r="H50" s="89"/>
      <c r="I50" s="89"/>
      <c r="J50" s="89"/>
      <c r="K50" s="102"/>
      <c r="L50" s="102"/>
      <c r="M50"/>
      <c r="N50"/>
      <c r="O50"/>
      <c r="P50" s="10"/>
      <c r="Q50" s="4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D50" s="383"/>
      <c r="AE50" s="384"/>
      <c r="AF50" s="384"/>
      <c r="AG50" s="384"/>
      <c r="AH50" s="384"/>
      <c r="AI50" s="385"/>
      <c r="AJ50" s="372"/>
      <c r="AK50" s="372"/>
      <c r="AL50" s="372"/>
      <c r="AM50" s="372"/>
      <c r="AN50" s="376"/>
      <c r="AO50" s="376"/>
      <c r="AP50" s="376"/>
      <c r="AQ50" s="376"/>
      <c r="AR50" s="376"/>
      <c r="AS50" s="376"/>
      <c r="AT50" s="377"/>
      <c r="AU50" s="86"/>
      <c r="AV50" s="86"/>
      <c r="AW50" s="86"/>
      <c r="AX50" s="416"/>
      <c r="AY50" s="374"/>
      <c r="AZ50" s="374"/>
      <c r="BA50" s="374"/>
      <c r="BB50" s="374"/>
      <c r="BC50" s="374"/>
      <c r="BD50" s="374"/>
      <c r="BE50" s="374"/>
      <c r="BF50" s="374"/>
      <c r="BG50" s="374"/>
      <c r="BH50" s="374"/>
      <c r="BI50" s="374"/>
      <c r="BJ50" s="374"/>
      <c r="BK50" s="374"/>
      <c r="BL50" s="375"/>
      <c r="BM50" s="438"/>
      <c r="BN50" s="438"/>
      <c r="BO50" s="438"/>
      <c r="BP50" s="438"/>
      <c r="BQ50" s="438"/>
      <c r="BR50" s="438"/>
      <c r="BS50" s="438"/>
      <c r="BT50" s="87"/>
      <c r="BU50" s="16"/>
      <c r="BV50" s="16"/>
      <c r="BW50" s="16"/>
      <c r="BX50" s="16"/>
      <c r="BY50" s="16"/>
      <c r="BZ50" s="21"/>
      <c r="CA50" s="18"/>
      <c r="CB50" s="6"/>
      <c r="CC50" s="6"/>
      <c r="CD50" s="6"/>
      <c r="CE50" s="6"/>
      <c r="CF50" s="6"/>
      <c r="CG50" s="11"/>
    </row>
    <row r="51" spans="2:87" ht="10.5" customHeight="1">
      <c r="B51" s="20"/>
      <c r="C51" s="20"/>
      <c r="D51" s="111"/>
      <c r="E51" s="86"/>
      <c r="F51" s="86"/>
      <c r="G51" s="86"/>
      <c r="H51" s="86"/>
      <c r="I51" s="86"/>
      <c r="J51" s="86"/>
      <c r="K51" s="11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D51" s="383"/>
      <c r="AE51" s="384"/>
      <c r="AF51" s="384"/>
      <c r="AG51" s="384"/>
      <c r="AH51" s="384"/>
      <c r="AI51" s="385"/>
      <c r="AJ51" s="373"/>
      <c r="AK51" s="373"/>
      <c r="AL51" s="373"/>
      <c r="AM51" s="373"/>
      <c r="AN51" s="378"/>
      <c r="AO51" s="378"/>
      <c r="AP51" s="378"/>
      <c r="AQ51" s="378"/>
      <c r="AR51" s="378"/>
      <c r="AS51" s="378"/>
      <c r="AT51" s="379"/>
      <c r="AU51" s="83"/>
      <c r="AV51" s="86"/>
      <c r="AW51" s="86"/>
      <c r="AX51" s="439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7"/>
      <c r="BM51" s="438"/>
      <c r="BN51" s="438"/>
      <c r="BO51" s="438"/>
      <c r="BP51" s="438"/>
      <c r="BQ51" s="438"/>
      <c r="BR51" s="438"/>
      <c r="BS51" s="438"/>
      <c r="BT51" s="18"/>
      <c r="BU51" s="6"/>
      <c r="BV51" s="6"/>
      <c r="BW51" s="6"/>
      <c r="BX51" s="6"/>
      <c r="BY51" s="6"/>
      <c r="BZ51" s="11"/>
      <c r="CA51" s="18"/>
      <c r="CB51" s="6"/>
      <c r="CC51" s="6"/>
      <c r="CD51" s="6"/>
      <c r="CE51" s="6"/>
      <c r="CF51" s="6"/>
      <c r="CG51" s="11"/>
    </row>
    <row r="52" spans="2:87" ht="10.5" customHeight="1">
      <c r="AD52" s="383"/>
      <c r="AE52" s="384"/>
      <c r="AF52" s="384"/>
      <c r="AG52" s="384"/>
      <c r="AH52" s="384"/>
      <c r="AI52" s="385"/>
      <c r="AJ52" s="371" t="s">
        <v>75</v>
      </c>
      <c r="AK52" s="371"/>
      <c r="AL52" s="371"/>
      <c r="AM52" s="371"/>
      <c r="AN52" s="374" t="s">
        <v>74</v>
      </c>
      <c r="AO52" s="374"/>
      <c r="AP52" s="374"/>
      <c r="AQ52" s="374"/>
      <c r="AR52" s="374"/>
      <c r="AS52" s="374"/>
      <c r="AT52" s="375"/>
      <c r="AU52" s="84"/>
      <c r="AV52" s="86"/>
      <c r="AW52" s="86"/>
      <c r="AX52" s="439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7"/>
      <c r="BM52" s="438"/>
      <c r="BN52" s="438"/>
      <c r="BO52" s="438"/>
      <c r="BP52" s="438"/>
      <c r="BQ52" s="438"/>
      <c r="BR52" s="438"/>
      <c r="BS52" s="438"/>
      <c r="BT52" s="18"/>
      <c r="BU52" s="6"/>
      <c r="BV52" s="6"/>
      <c r="BW52" s="6"/>
      <c r="BX52" s="6"/>
      <c r="BY52" s="6"/>
      <c r="BZ52" s="11"/>
      <c r="CA52" s="18"/>
      <c r="CB52" s="6"/>
      <c r="CC52" s="6"/>
      <c r="CD52" s="6"/>
      <c r="CE52" s="6"/>
      <c r="CF52" s="6"/>
      <c r="CG52" s="11"/>
    </row>
    <row r="53" spans="2:87" ht="10.5" customHeight="1">
      <c r="AD53" s="383"/>
      <c r="AE53" s="384"/>
      <c r="AF53" s="384"/>
      <c r="AG53" s="384"/>
      <c r="AH53" s="384"/>
      <c r="AI53" s="385"/>
      <c r="AJ53" s="372"/>
      <c r="AK53" s="372"/>
      <c r="AL53" s="372"/>
      <c r="AM53" s="372"/>
      <c r="AN53" s="376"/>
      <c r="AO53" s="376"/>
      <c r="AP53" s="376"/>
      <c r="AQ53" s="376"/>
      <c r="AR53" s="376"/>
      <c r="AS53" s="376"/>
      <c r="AT53" s="377"/>
      <c r="AU53" s="13"/>
      <c r="AV53" s="86"/>
      <c r="AW53" s="86"/>
      <c r="AX53" s="439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7"/>
      <c r="BM53" s="438"/>
      <c r="BN53" s="438"/>
      <c r="BO53" s="438"/>
      <c r="BP53" s="438"/>
      <c r="BQ53" s="438"/>
      <c r="BR53" s="438"/>
      <c r="BS53" s="438"/>
      <c r="BT53" s="18"/>
      <c r="BU53" s="6"/>
      <c r="BV53" s="6"/>
      <c r="BW53" s="6"/>
      <c r="BX53" s="6"/>
      <c r="BY53" s="6"/>
      <c r="BZ53" s="11"/>
      <c r="CA53" s="18"/>
      <c r="CB53" s="6"/>
      <c r="CC53" s="6"/>
      <c r="CD53" s="6"/>
      <c r="CE53" s="6"/>
      <c r="CF53" s="6"/>
      <c r="CG53" s="11"/>
    </row>
    <row r="54" spans="2:87" ht="10.5" customHeight="1">
      <c r="AC54" s="114"/>
      <c r="AD54" s="386"/>
      <c r="AE54" s="387"/>
      <c r="AF54" s="387"/>
      <c r="AG54" s="387"/>
      <c r="AH54" s="387"/>
      <c r="AI54" s="388"/>
      <c r="AJ54" s="373"/>
      <c r="AK54" s="373"/>
      <c r="AL54" s="373"/>
      <c r="AM54" s="373"/>
      <c r="AN54" s="378"/>
      <c r="AO54" s="378"/>
      <c r="AP54" s="378"/>
      <c r="AQ54" s="378"/>
      <c r="AR54" s="378"/>
      <c r="AS54" s="378"/>
      <c r="AT54" s="379"/>
      <c r="AU54" s="86"/>
      <c r="AV54" s="86"/>
      <c r="AW54" s="86"/>
      <c r="AX54" s="417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9"/>
      <c r="BM54" s="438"/>
      <c r="BN54" s="438"/>
      <c r="BO54" s="438"/>
      <c r="BP54" s="438"/>
      <c r="BQ54" s="438"/>
      <c r="BR54" s="438"/>
      <c r="BS54" s="438"/>
      <c r="BT54" s="71"/>
      <c r="BU54" s="7"/>
      <c r="BV54" s="7"/>
      <c r="BW54" s="7"/>
      <c r="BX54" s="7"/>
      <c r="BY54" s="7"/>
      <c r="BZ54" s="70"/>
      <c r="CA54" s="7"/>
      <c r="CB54" s="7"/>
      <c r="CC54" s="7"/>
      <c r="CD54" s="7"/>
      <c r="CE54" s="7"/>
      <c r="CF54" s="7"/>
      <c r="CG54" s="70"/>
      <c r="CH54" s="75"/>
      <c r="CI54" s="75"/>
    </row>
    <row r="55" spans="2:87" ht="10.5" customHeight="1">
      <c r="AC55" s="114"/>
      <c r="AD55" s="97"/>
      <c r="AE55" s="97"/>
      <c r="AF55" s="97"/>
      <c r="AG55"/>
      <c r="AH55"/>
      <c r="AI55"/>
      <c r="AJ55"/>
      <c r="AK55"/>
      <c r="AL55"/>
      <c r="AM55" s="97"/>
      <c r="AN55" s="97"/>
      <c r="AO55" s="97"/>
      <c r="AP55"/>
      <c r="AQ55"/>
      <c r="AR55"/>
      <c r="AS55"/>
      <c r="AT55"/>
      <c r="AU55" s="6"/>
      <c r="AV55" s="86"/>
      <c r="AW55" s="86"/>
      <c r="AX55" s="72"/>
      <c r="AY55" s="72"/>
      <c r="AZ55" s="72"/>
      <c r="BA55" s="72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1"/>
      <c r="CF55" s="91"/>
      <c r="CG55" s="6"/>
      <c r="CH55" s="75"/>
      <c r="CI55" s="75"/>
    </row>
    <row r="56" spans="2:87" ht="10.5" customHeight="1">
      <c r="AC56" s="97"/>
      <c r="AU56"/>
      <c r="AV56" s="86"/>
      <c r="AW56" s="86"/>
      <c r="AX56" s="72"/>
      <c r="AY56" s="72"/>
      <c r="AZ56" s="72"/>
      <c r="BA56" s="72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1"/>
      <c r="CF56" s="91"/>
      <c r="CG56" s="6"/>
      <c r="CH56" s="6"/>
      <c r="CI56" s="6"/>
    </row>
    <row r="57" spans="2:87" ht="10.5" customHeight="1">
      <c r="B57" s="103"/>
      <c r="C57" s="20"/>
      <c r="D57" s="104"/>
      <c r="E57" s="105"/>
      <c r="F57" s="105"/>
      <c r="G57" s="105"/>
      <c r="H57" s="105"/>
      <c r="I57" s="105"/>
      <c r="J57" s="105"/>
      <c r="K57" s="106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8"/>
      <c r="W57"/>
      <c r="X57"/>
      <c r="Y57"/>
      <c r="Z57"/>
      <c r="AA57"/>
      <c r="AB57"/>
      <c r="AC57" s="97"/>
      <c r="AD57" s="114"/>
      <c r="AE57" s="114"/>
      <c r="AF57" s="114"/>
      <c r="AG57" s="114"/>
      <c r="AH57" s="113"/>
      <c r="AI57" s="113"/>
      <c r="AJ57" s="113"/>
      <c r="AK57" s="113"/>
      <c r="AL57" s="86"/>
      <c r="AM57" s="86"/>
      <c r="AN57" s="86"/>
      <c r="AO57" s="86"/>
      <c r="AP57" s="86"/>
      <c r="AQ57" s="86"/>
      <c r="AR57" s="86"/>
      <c r="AS57" s="86"/>
      <c r="AT57" s="86"/>
      <c r="AU57"/>
      <c r="AV57" s="83"/>
      <c r="AW57" s="83"/>
      <c r="AX57" s="13"/>
      <c r="CH57" s="6"/>
      <c r="CI57" s="6"/>
    </row>
    <row r="58" spans="2:87" ht="10.5" customHeight="1">
      <c r="B58" s="20"/>
      <c r="C58" s="20"/>
      <c r="D58" s="108"/>
      <c r="E58" s="101"/>
      <c r="F58" s="101"/>
      <c r="G58" s="101"/>
      <c r="H58" s="101"/>
      <c r="I58" s="101"/>
      <c r="J58" s="101"/>
      <c r="K58" s="109"/>
      <c r="L58" s="89"/>
      <c r="M58" s="89"/>
      <c r="N58" s="89"/>
      <c r="O58" s="89"/>
      <c r="P58" s="89"/>
      <c r="Q58" s="89"/>
      <c r="R58" s="8"/>
      <c r="S58" s="8"/>
      <c r="T58" s="8"/>
      <c r="U58" s="8"/>
      <c r="V58" s="98"/>
      <c r="W58" s="89"/>
      <c r="X58" s="89"/>
      <c r="Y58" s="89"/>
      <c r="Z58" s="89"/>
      <c r="AA58" s="89"/>
      <c r="AB58" s="89"/>
      <c r="AC58" s="97"/>
      <c r="AD58" s="114"/>
      <c r="AE58" s="114"/>
      <c r="AF58" s="114"/>
      <c r="AG58" s="114"/>
      <c r="AH58" s="113"/>
      <c r="AI58" s="113"/>
      <c r="AJ58" s="113"/>
      <c r="AK58" s="113"/>
      <c r="AL58" s="6"/>
      <c r="AM58" s="6"/>
      <c r="AN58" s="6"/>
      <c r="AO58" s="6"/>
      <c r="AP58" s="6"/>
      <c r="AQ58" s="6"/>
      <c r="AR58" s="6"/>
      <c r="AS58" s="6"/>
      <c r="AT58" s="6"/>
      <c r="AU58"/>
      <c r="AV58" s="84"/>
      <c r="AW58" s="84"/>
      <c r="AX58" s="13"/>
      <c r="AY58" s="13"/>
      <c r="AZ58" s="8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H58" s="6"/>
      <c r="CI58" s="6"/>
    </row>
    <row r="59" spans="2:87" ht="10.5" customHeight="1">
      <c r="B59" s="20"/>
      <c r="C59" s="20"/>
      <c r="D59" s="101"/>
      <c r="E59" s="101"/>
      <c r="F59" s="101"/>
      <c r="G59" s="101"/>
      <c r="H59" s="101"/>
      <c r="I59" s="101"/>
      <c r="J59" s="101"/>
      <c r="K59" s="89"/>
      <c r="L59" s="89"/>
      <c r="M59" s="89"/>
      <c r="N59" s="89"/>
      <c r="O59" s="89"/>
      <c r="P59" s="89"/>
      <c r="Q59" s="89"/>
      <c r="R59" s="8"/>
      <c r="S59"/>
      <c r="T59"/>
      <c r="U59"/>
      <c r="V59" s="89"/>
      <c r="W59" s="89"/>
      <c r="X59" s="89"/>
      <c r="Y59" s="89"/>
      <c r="Z59" s="89"/>
      <c r="AA59" s="89"/>
      <c r="AB59" s="89"/>
      <c r="AC59" s="97"/>
      <c r="AD59" s="97"/>
      <c r="AE59" s="97"/>
      <c r="AF59"/>
      <c r="AG59"/>
      <c r="AH59"/>
      <c r="AI59"/>
      <c r="AJ59"/>
      <c r="AK59"/>
      <c r="AL59" s="97"/>
      <c r="AM59" s="97"/>
      <c r="AN59" s="97"/>
      <c r="AO59"/>
      <c r="AP59"/>
      <c r="AQ59"/>
      <c r="AR59"/>
      <c r="AS59"/>
      <c r="AT59"/>
      <c r="AU59"/>
      <c r="AV59" s="13"/>
      <c r="AW59" s="13"/>
      <c r="CH59" s="6"/>
      <c r="CI59" s="6"/>
    </row>
    <row r="60" spans="2:87" ht="10.5" customHeight="1">
      <c r="B60" s="20"/>
      <c r="C60" s="20"/>
      <c r="D60" s="101"/>
      <c r="E60" s="101"/>
      <c r="F60" s="101"/>
      <c r="G60" s="101"/>
      <c r="H60" s="101"/>
      <c r="I60" s="101"/>
      <c r="J60" s="101"/>
      <c r="K60" s="89"/>
      <c r="L60" s="89"/>
      <c r="M60" s="89"/>
      <c r="N60" s="89"/>
      <c r="O60" s="89"/>
      <c r="P60" s="89"/>
      <c r="Q60" s="89"/>
      <c r="R60"/>
      <c r="S60"/>
      <c r="T60"/>
      <c r="U60"/>
      <c r="V60" s="89"/>
      <c r="W60" s="89"/>
      <c r="X60" s="89"/>
      <c r="Y60" s="89"/>
      <c r="Z60" s="89"/>
      <c r="AA60" s="89"/>
      <c r="AB60" s="89"/>
      <c r="AD60" s="97"/>
      <c r="AE60" s="97"/>
      <c r="AF60"/>
      <c r="AG60"/>
      <c r="AH60"/>
      <c r="AI60"/>
      <c r="AJ60"/>
      <c r="AK60"/>
      <c r="AL60" s="97"/>
      <c r="AM60" s="97"/>
      <c r="AN60" s="97"/>
      <c r="AO60"/>
      <c r="AP60"/>
      <c r="AQ60"/>
      <c r="AR60"/>
      <c r="AS60"/>
      <c r="AT60"/>
      <c r="CH60" s="6"/>
      <c r="CI60" s="6"/>
    </row>
    <row r="61" spans="2:87" ht="23.25" customHeight="1">
      <c r="B61" s="20"/>
      <c r="C61" s="20"/>
      <c r="D61" s="110"/>
      <c r="E61" s="89"/>
      <c r="F61" s="89"/>
      <c r="G61" s="89"/>
      <c r="H61" s="89"/>
      <c r="I61" s="89"/>
      <c r="J61" s="89"/>
      <c r="K61" s="102"/>
      <c r="L61" s="102"/>
      <c r="M61"/>
      <c r="N61"/>
      <c r="O61"/>
      <c r="P61" s="10"/>
      <c r="Q61" s="4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D61" s="97"/>
      <c r="AE61" s="97"/>
      <c r="AF61"/>
      <c r="AG61"/>
      <c r="AH61"/>
      <c r="AI61"/>
      <c r="AJ61"/>
      <c r="AK61"/>
      <c r="AL61" s="97"/>
      <c r="AM61" s="97"/>
      <c r="AN61" s="97"/>
      <c r="AO61"/>
      <c r="AP61"/>
      <c r="AQ61"/>
      <c r="AR61"/>
      <c r="AS61"/>
      <c r="AT61"/>
      <c r="AU61" s="95"/>
    </row>
    <row r="62" spans="2:87" ht="19.899999999999999" customHeight="1">
      <c r="B62" s="20"/>
      <c r="C62" s="20"/>
      <c r="D62" s="89"/>
      <c r="E62" s="89"/>
      <c r="F62" s="89"/>
      <c r="G62" s="89"/>
      <c r="H62" s="89"/>
      <c r="I62" s="89"/>
      <c r="J62" s="89"/>
      <c r="K62" s="102"/>
      <c r="L62" s="102"/>
      <c r="M62"/>
      <c r="N62"/>
      <c r="O62"/>
      <c r="P62" s="10"/>
      <c r="Q62" s="4"/>
      <c r="R62"/>
      <c r="S62" s="88"/>
      <c r="T62" s="88"/>
      <c r="U62" s="88"/>
      <c r="V62" s="88"/>
      <c r="W62" s="88"/>
      <c r="X62" s="88"/>
      <c r="Y62" s="88"/>
      <c r="Z62" s="88"/>
      <c r="AA62" s="88"/>
      <c r="AB62" s="88"/>
      <c r="AD62" s="97"/>
      <c r="AE62" s="97"/>
      <c r="AF62"/>
      <c r="AG62"/>
      <c r="AH62"/>
      <c r="AI62"/>
      <c r="AJ62"/>
      <c r="AK62"/>
      <c r="AL62" s="97"/>
      <c r="AM62" s="97"/>
      <c r="AN62" s="97"/>
      <c r="AO62"/>
      <c r="AP62"/>
      <c r="AQ62"/>
      <c r="AR62"/>
      <c r="AS62"/>
      <c r="AT62"/>
      <c r="AU62" s="95"/>
    </row>
    <row r="63" spans="2:87" ht="19.899999999999999" customHeight="1">
      <c r="AU63" s="95"/>
    </row>
    <row r="64" spans="2:87" ht="19.899999999999999" customHeight="1">
      <c r="AU64" s="95"/>
    </row>
    <row r="65" spans="47:47" ht="19.899999999999999" customHeight="1">
      <c r="AU65" s="95"/>
    </row>
    <row r="66" spans="47:47" ht="19.899999999999999" customHeight="1">
      <c r="AU66" s="95"/>
    </row>
  </sheetData>
  <sheetProtection formatCells="0" selectLockedCells="1" selectUnlockedCells="1"/>
  <mergeCells count="133">
    <mergeCell ref="BM48:BS49"/>
    <mergeCell ref="BM50:BS54"/>
    <mergeCell ref="AX48:BL49"/>
    <mergeCell ref="AX50:BL54"/>
    <mergeCell ref="BE15:BF16"/>
    <mergeCell ref="BG15:BH16"/>
    <mergeCell ref="BI15:BJ16"/>
    <mergeCell ref="BK15:BL16"/>
    <mergeCell ref="BM15:BN16"/>
    <mergeCell ref="BE28:CG29"/>
    <mergeCell ref="CB23:CG25"/>
    <mergeCell ref="BG39:BM40"/>
    <mergeCell ref="BN37:BP40"/>
    <mergeCell ref="BQ37:CG40"/>
    <mergeCell ref="CD34:CG36"/>
    <mergeCell ref="BG34:BP36"/>
    <mergeCell ref="BQ34:BT36"/>
    <mergeCell ref="BU34:CC36"/>
    <mergeCell ref="AZ41:BF42"/>
    <mergeCell ref="AZ37:BF38"/>
    <mergeCell ref="AZ39:BF40"/>
    <mergeCell ref="CF17:CG18"/>
    <mergeCell ref="BE17:BG18"/>
    <mergeCell ref="BN17:BO18"/>
    <mergeCell ref="AJ52:AM54"/>
    <mergeCell ref="AN49:AT51"/>
    <mergeCell ref="AN52:AT54"/>
    <mergeCell ref="AD49:AI54"/>
    <mergeCell ref="AJ49:AM51"/>
    <mergeCell ref="AD44:AF48"/>
    <mergeCell ref="AG44:AT48"/>
    <mergeCell ref="B6:S8"/>
    <mergeCell ref="AZ23:BD25"/>
    <mergeCell ref="AZ19:BD22"/>
    <mergeCell ref="B10:E12"/>
    <mergeCell ref="P10:R12"/>
    <mergeCell ref="N10:O12"/>
    <mergeCell ref="AR5:AS6"/>
    <mergeCell ref="AX15:BD16"/>
    <mergeCell ref="AZ34:BF36"/>
    <mergeCell ref="BE21:CC22"/>
    <mergeCell ref="BE23:CA25"/>
    <mergeCell ref="BT48:BZ49"/>
    <mergeCell ref="CA48:CG49"/>
    <mergeCell ref="AZ28:BD29"/>
    <mergeCell ref="BG41:CG42"/>
    <mergeCell ref="BG43:CG45"/>
    <mergeCell ref="BG37:BM38"/>
    <mergeCell ref="A1:CJ3"/>
    <mergeCell ref="AZ43:BF45"/>
    <mergeCell ref="AX32:AY45"/>
    <mergeCell ref="AZ32:BF33"/>
    <mergeCell ref="B14:E16"/>
    <mergeCell ref="B18:AB19"/>
    <mergeCell ref="BE19:BF20"/>
    <mergeCell ref="BG19:CC20"/>
    <mergeCell ref="BE26:CC27"/>
    <mergeCell ref="AZ26:BD27"/>
    <mergeCell ref="F14:AF16"/>
    <mergeCell ref="F10:H12"/>
    <mergeCell ref="I10:J12"/>
    <mergeCell ref="K10:M12"/>
    <mergeCell ref="AX17:AY29"/>
    <mergeCell ref="AZ17:BD18"/>
    <mergeCell ref="D20:P22"/>
    <mergeCell ref="Q20:AB22"/>
    <mergeCell ref="B4:U5"/>
    <mergeCell ref="Q44:AB48"/>
    <mergeCell ref="D38:K40"/>
    <mergeCell ref="L38:P40"/>
    <mergeCell ref="Q38:AB40"/>
    <mergeCell ref="B32:C34"/>
    <mergeCell ref="B35:C37"/>
    <mergeCell ref="Q35:AB37"/>
    <mergeCell ref="B20:C22"/>
    <mergeCell ref="B23:C25"/>
    <mergeCell ref="B26:C28"/>
    <mergeCell ref="B29:C31"/>
    <mergeCell ref="B44:C48"/>
    <mergeCell ref="D23:P25"/>
    <mergeCell ref="D26:P28"/>
    <mergeCell ref="D29:P31"/>
    <mergeCell ref="D41:K43"/>
    <mergeCell ref="L41:P43"/>
    <mergeCell ref="D44:P48"/>
    <mergeCell ref="D32:P34"/>
    <mergeCell ref="D35:P37"/>
    <mergeCell ref="B38:C43"/>
    <mergeCell ref="Q26:AB28"/>
    <mergeCell ref="AD38:AF40"/>
    <mergeCell ref="AG38:AT40"/>
    <mergeCell ref="AD41:AF43"/>
    <mergeCell ref="AG41:AT43"/>
    <mergeCell ref="Q23:AB25"/>
    <mergeCell ref="Q29:AB31"/>
    <mergeCell ref="Q41:AB43"/>
    <mergeCell ref="AD32:AF34"/>
    <mergeCell ref="AG32:AT34"/>
    <mergeCell ref="AD35:AF37"/>
    <mergeCell ref="AG35:AT37"/>
    <mergeCell ref="Q32:AB34"/>
    <mergeCell ref="AD20:AF22"/>
    <mergeCell ref="AG20:AT22"/>
    <mergeCell ref="AD23:AF25"/>
    <mergeCell ref="AG23:AT25"/>
    <mergeCell ref="AD26:AF28"/>
    <mergeCell ref="AG26:AT28"/>
    <mergeCell ref="AD29:AF31"/>
    <mergeCell ref="AG29:AT31"/>
    <mergeCell ref="AW5:AZ6"/>
    <mergeCell ref="AT5:AV6"/>
    <mergeCell ref="AO5:AQ6"/>
    <mergeCell ref="AJ5:AN6"/>
    <mergeCell ref="BU4:BV5"/>
    <mergeCell ref="BW4:BX5"/>
    <mergeCell ref="BY4:BZ5"/>
    <mergeCell ref="CA4:CB5"/>
    <mergeCell ref="CC4:CD5"/>
    <mergeCell ref="BQ4:BT5"/>
    <mergeCell ref="CE4:CF5"/>
    <mergeCell ref="BG32:BT33"/>
    <mergeCell ref="BU32:CG33"/>
    <mergeCell ref="BH17:BI18"/>
    <mergeCell ref="BJ17:BK18"/>
    <mergeCell ref="BL17:BM18"/>
    <mergeCell ref="BP17:BQ18"/>
    <mergeCell ref="BR17:BS18"/>
    <mergeCell ref="BT17:BU18"/>
    <mergeCell ref="BV17:BW18"/>
    <mergeCell ref="BX17:BY18"/>
    <mergeCell ref="BZ17:CA18"/>
    <mergeCell ref="CB17:CC18"/>
    <mergeCell ref="CD17:CE18"/>
  </mergeCells>
  <phoneticPr fontId="1"/>
  <printOptions horizontalCentered="1"/>
  <pageMargins left="0.51181102362204722" right="0.31496062992125984" top="0.78740157480314965" bottom="0.11811023622047245" header="0.31496062992125984" footer="0.19685039370078741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025">
              <controlPr defaultSize="0" autoFill="0" autoLine="0" autoPict="0">
                <anchor moveWithCells="1">
                  <from>
                    <xdr:col>58</xdr:col>
                    <xdr:colOff>28575</xdr:colOff>
                    <xdr:row>36</xdr:row>
                    <xdr:rowOff>38100</xdr:rowOff>
                  </from>
                  <to>
                    <xdr:col>59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1026">
              <controlPr defaultSize="0" autoFill="0" autoLine="0" autoPict="0">
                <anchor moveWithCells="1">
                  <from>
                    <xdr:col>58</xdr:col>
                    <xdr:colOff>28575</xdr:colOff>
                    <xdr:row>38</xdr:row>
                    <xdr:rowOff>38100</xdr:rowOff>
                  </from>
                  <to>
                    <xdr:col>59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660"/>
  <sheetViews>
    <sheetView showGridLines="0" view="pageBreakPreview" topLeftCell="A7" zoomScale="85" zoomScaleNormal="100" zoomScaleSheetLayoutView="85" workbookViewId="0">
      <selection activeCell="A6" sqref="A6"/>
    </sheetView>
  </sheetViews>
  <sheetFormatPr defaultRowHeight="21.95" customHeight="1"/>
  <cols>
    <col min="1" max="1" width="3.25" style="22" customWidth="1"/>
    <col min="2" max="2" width="24.625" style="22" customWidth="1"/>
    <col min="3" max="3" width="12.5" style="22" customWidth="1"/>
    <col min="4" max="4" width="6.5" style="22" customWidth="1"/>
    <col min="5" max="5" width="3.125" style="22" customWidth="1"/>
    <col min="6" max="6" width="7.625" style="22" customWidth="1"/>
    <col min="7" max="7" width="10.25" style="22" customWidth="1"/>
    <col min="8" max="8" width="6.625" style="22" customWidth="1"/>
    <col min="9" max="9" width="3.5" style="22" customWidth="1"/>
    <col min="10" max="10" width="8.625" style="22" customWidth="1"/>
    <col min="11" max="11" width="6.625" style="22" customWidth="1"/>
    <col min="12" max="12" width="3.5" style="22" customWidth="1"/>
    <col min="13" max="13" width="8.625" style="22" customWidth="1"/>
    <col min="14" max="14" width="6.625" style="22" customWidth="1"/>
    <col min="15" max="15" width="3.5" style="22" customWidth="1"/>
    <col min="16" max="16" width="8.625" style="22" customWidth="1"/>
    <col min="17" max="17" width="8.875" style="22" customWidth="1"/>
    <col min="18" max="18" width="4.375" style="22" customWidth="1"/>
    <col min="19" max="19" width="15.5" style="22" customWidth="1"/>
    <col min="20" max="16384" width="9" style="22"/>
  </cols>
  <sheetData>
    <row r="1" spans="1:19" ht="24.95" customHeight="1" thickBot="1">
      <c r="A1" s="500" t="s">
        <v>26</v>
      </c>
      <c r="B1" s="500"/>
      <c r="C1" s="500"/>
      <c r="D1" s="500"/>
      <c r="E1" s="500"/>
      <c r="F1" s="500"/>
      <c r="G1" s="500"/>
      <c r="H1" s="187"/>
      <c r="I1" s="187"/>
      <c r="J1" s="187"/>
      <c r="K1" s="187"/>
      <c r="L1" s="187"/>
      <c r="Q1" s="487"/>
      <c r="R1" s="487"/>
      <c r="S1" s="487"/>
    </row>
    <row r="2" spans="1:19" ht="21.95" customHeight="1">
      <c r="A2" s="513" t="s">
        <v>27</v>
      </c>
      <c r="B2" s="514"/>
      <c r="C2" s="508"/>
      <c r="D2" s="508"/>
      <c r="E2" s="508"/>
      <c r="F2" s="508"/>
      <c r="G2" s="509"/>
      <c r="H2" s="493" t="s">
        <v>54</v>
      </c>
      <c r="I2" s="494"/>
      <c r="J2" s="494"/>
      <c r="K2" s="494"/>
      <c r="L2" s="495"/>
      <c r="N2" s="507"/>
      <c r="O2" s="507"/>
      <c r="P2" s="507"/>
      <c r="Q2" s="507"/>
      <c r="R2" s="507"/>
      <c r="S2" s="507"/>
    </row>
    <row r="3" spans="1:19" ht="21.95" customHeight="1" thickBot="1">
      <c r="A3" s="489" t="s">
        <v>28</v>
      </c>
      <c r="B3" s="490"/>
      <c r="C3" s="510">
        <f>'請求書（表紙）'!BE23</f>
        <v>0</v>
      </c>
      <c r="D3" s="510"/>
      <c r="E3" s="510"/>
      <c r="F3" s="510"/>
      <c r="G3" s="511"/>
      <c r="H3" s="76" t="s">
        <v>57</v>
      </c>
      <c r="I3" s="81"/>
      <c r="J3" s="77" t="s">
        <v>58</v>
      </c>
      <c r="K3" s="272"/>
      <c r="L3" s="512"/>
    </row>
    <row r="4" spans="1:19" s="23" customFormat="1" ht="15" customHeight="1">
      <c r="A4" s="496" t="s">
        <v>56</v>
      </c>
      <c r="B4" s="497"/>
      <c r="C4" s="519" t="s">
        <v>29</v>
      </c>
      <c r="D4" s="491" t="s">
        <v>30</v>
      </c>
      <c r="E4" s="491" t="s">
        <v>31</v>
      </c>
      <c r="F4" s="491" t="s">
        <v>32</v>
      </c>
      <c r="G4" s="517" t="s">
        <v>33</v>
      </c>
      <c r="H4" s="501" t="s">
        <v>60</v>
      </c>
      <c r="I4" s="502"/>
      <c r="J4" s="503"/>
      <c r="K4" s="504" t="s">
        <v>60</v>
      </c>
      <c r="L4" s="505"/>
      <c r="M4" s="506"/>
      <c r="N4" s="521" t="s">
        <v>60</v>
      </c>
      <c r="O4" s="522"/>
      <c r="P4" s="523"/>
      <c r="Q4" s="515" t="s">
        <v>34</v>
      </c>
      <c r="R4" s="516"/>
      <c r="S4" s="516"/>
    </row>
    <row r="5" spans="1:19" s="30" customFormat="1" ht="15" customHeight="1">
      <c r="A5" s="498"/>
      <c r="B5" s="499"/>
      <c r="C5" s="520"/>
      <c r="D5" s="492"/>
      <c r="E5" s="492"/>
      <c r="F5" s="492"/>
      <c r="G5" s="518"/>
      <c r="H5" s="24" t="s">
        <v>30</v>
      </c>
      <c r="I5" s="25" t="s">
        <v>31</v>
      </c>
      <c r="J5" s="26" t="s">
        <v>33</v>
      </c>
      <c r="K5" s="24" t="s">
        <v>30</v>
      </c>
      <c r="L5" s="25" t="s">
        <v>31</v>
      </c>
      <c r="M5" s="26" t="s">
        <v>33</v>
      </c>
      <c r="N5" s="27" t="s">
        <v>30</v>
      </c>
      <c r="O5" s="25" t="s">
        <v>31</v>
      </c>
      <c r="P5" s="28" t="s">
        <v>33</v>
      </c>
      <c r="Q5" s="29" t="s">
        <v>30</v>
      </c>
      <c r="R5" s="25" t="s">
        <v>31</v>
      </c>
      <c r="S5" s="26" t="s">
        <v>33</v>
      </c>
    </row>
    <row r="6" spans="1:19" ht="21.95" customHeight="1">
      <c r="A6" s="78"/>
      <c r="B6" s="124"/>
      <c r="C6" s="125"/>
      <c r="D6" s="31"/>
      <c r="E6" s="32"/>
      <c r="F6" s="33"/>
      <c r="G6" s="34" t="str">
        <f>IF(D6+F6=0,"",D6*F6)</f>
        <v/>
      </c>
      <c r="H6" s="35"/>
      <c r="I6" s="32" t="str">
        <f>IF($G6="","","％")</f>
        <v/>
      </c>
      <c r="J6" s="36" t="str">
        <f>IF($G6="","",$G6*H6/100)</f>
        <v/>
      </c>
      <c r="K6" s="37"/>
      <c r="L6" s="32" t="str">
        <f>IF($G6="","","％")</f>
        <v/>
      </c>
      <c r="M6" s="34" t="str">
        <f>IF($G6="","",$G6*K6/100)</f>
        <v/>
      </c>
      <c r="N6" s="38"/>
      <c r="O6" s="32" t="str">
        <f>IF($G6="","","％")</f>
        <v/>
      </c>
      <c r="P6" s="39" t="str">
        <f>IF($G6="","",$G6*N6/100)</f>
        <v/>
      </c>
      <c r="Q6" s="40"/>
      <c r="R6" s="32"/>
      <c r="S6" s="34"/>
    </row>
    <row r="7" spans="1:19" ht="21.95" customHeight="1">
      <c r="A7" s="79"/>
      <c r="B7" s="118"/>
      <c r="C7" s="119"/>
      <c r="D7" s="41"/>
      <c r="E7" s="42"/>
      <c r="F7" s="43"/>
      <c r="G7" s="44" t="str">
        <f t="shared" ref="G7:G27" si="0">IF(D7+F7=0,"",D7*F7)</f>
        <v/>
      </c>
      <c r="H7" s="45"/>
      <c r="I7" s="42" t="str">
        <f t="shared" ref="I7:I27" si="1">IF($G7="","","％")</f>
        <v/>
      </c>
      <c r="J7" s="46" t="str">
        <f t="shared" ref="J7:J27" si="2">IF($G7="","",$G7*H7/100)</f>
        <v/>
      </c>
      <c r="K7" s="47"/>
      <c r="L7" s="42" t="str">
        <f t="shared" ref="L7:L27" si="3">IF($G7="","","％")</f>
        <v/>
      </c>
      <c r="M7" s="44" t="str">
        <f t="shared" ref="M7:M27" si="4">IF($G7="","",$G7*K7/100)</f>
        <v/>
      </c>
      <c r="N7" s="48"/>
      <c r="O7" s="42" t="str">
        <f t="shared" ref="O7:O27" si="5">IF($G7="","","％")</f>
        <v/>
      </c>
      <c r="P7" s="49" t="str">
        <f t="shared" ref="P7:P27" si="6">IF($G7="","",$G7*N7/100)</f>
        <v/>
      </c>
      <c r="Q7" s="50"/>
      <c r="R7" s="42"/>
      <c r="S7" s="44"/>
    </row>
    <row r="8" spans="1:19" ht="21.95" customHeight="1">
      <c r="A8" s="79"/>
      <c r="B8" s="118"/>
      <c r="C8" s="119"/>
      <c r="D8" s="41"/>
      <c r="E8" s="42"/>
      <c r="F8" s="43"/>
      <c r="G8" s="44" t="str">
        <f t="shared" si="0"/>
        <v/>
      </c>
      <c r="H8" s="45"/>
      <c r="I8" s="42" t="str">
        <f t="shared" si="1"/>
        <v/>
      </c>
      <c r="J8" s="46" t="str">
        <f t="shared" si="2"/>
        <v/>
      </c>
      <c r="K8" s="47"/>
      <c r="L8" s="42" t="str">
        <f t="shared" si="3"/>
        <v/>
      </c>
      <c r="M8" s="44" t="str">
        <f t="shared" si="4"/>
        <v/>
      </c>
      <c r="N8" s="48"/>
      <c r="O8" s="42" t="str">
        <f t="shared" si="5"/>
        <v/>
      </c>
      <c r="P8" s="49" t="str">
        <f t="shared" si="6"/>
        <v/>
      </c>
      <c r="Q8" s="50"/>
      <c r="R8" s="42"/>
      <c r="S8" s="44"/>
    </row>
    <row r="9" spans="1:19" ht="21.95" customHeight="1">
      <c r="A9" s="79"/>
      <c r="B9" s="118"/>
      <c r="C9" s="119"/>
      <c r="D9" s="41"/>
      <c r="E9" s="42"/>
      <c r="F9" s="43"/>
      <c r="G9" s="44" t="str">
        <f t="shared" si="0"/>
        <v/>
      </c>
      <c r="H9" s="45"/>
      <c r="I9" s="42" t="str">
        <f t="shared" si="1"/>
        <v/>
      </c>
      <c r="J9" s="46" t="str">
        <f t="shared" si="2"/>
        <v/>
      </c>
      <c r="K9" s="47"/>
      <c r="L9" s="42" t="str">
        <f t="shared" si="3"/>
        <v/>
      </c>
      <c r="M9" s="44" t="str">
        <f t="shared" si="4"/>
        <v/>
      </c>
      <c r="N9" s="48"/>
      <c r="O9" s="42" t="str">
        <f t="shared" si="5"/>
        <v/>
      </c>
      <c r="P9" s="49" t="str">
        <f t="shared" si="6"/>
        <v/>
      </c>
      <c r="Q9" s="50"/>
      <c r="R9" s="42"/>
      <c r="S9" s="44"/>
    </row>
    <row r="10" spans="1:19" ht="21.95" customHeight="1">
      <c r="A10" s="79"/>
      <c r="B10" s="118"/>
      <c r="C10" s="119"/>
      <c r="D10" s="41"/>
      <c r="E10" s="42"/>
      <c r="F10" s="43"/>
      <c r="G10" s="44" t="str">
        <f t="shared" si="0"/>
        <v/>
      </c>
      <c r="H10" s="45"/>
      <c r="I10" s="42" t="str">
        <f t="shared" si="1"/>
        <v/>
      </c>
      <c r="J10" s="46" t="str">
        <f t="shared" si="2"/>
        <v/>
      </c>
      <c r="K10" s="47"/>
      <c r="L10" s="42" t="str">
        <f t="shared" si="3"/>
        <v/>
      </c>
      <c r="M10" s="44" t="str">
        <f t="shared" si="4"/>
        <v/>
      </c>
      <c r="N10" s="48"/>
      <c r="O10" s="42" t="str">
        <f t="shared" si="5"/>
        <v/>
      </c>
      <c r="P10" s="49" t="str">
        <f t="shared" si="6"/>
        <v/>
      </c>
      <c r="Q10" s="50"/>
      <c r="R10" s="42"/>
      <c r="S10" s="44"/>
    </row>
    <row r="11" spans="1:19" ht="21.95" customHeight="1">
      <c r="A11" s="79"/>
      <c r="B11" s="118"/>
      <c r="C11" s="119"/>
      <c r="D11" s="41"/>
      <c r="E11" s="42"/>
      <c r="F11" s="43"/>
      <c r="G11" s="44" t="str">
        <f t="shared" si="0"/>
        <v/>
      </c>
      <c r="H11" s="45"/>
      <c r="I11" s="42" t="str">
        <f t="shared" si="1"/>
        <v/>
      </c>
      <c r="J11" s="46" t="str">
        <f t="shared" si="2"/>
        <v/>
      </c>
      <c r="K11" s="47"/>
      <c r="L11" s="42" t="str">
        <f t="shared" si="3"/>
        <v/>
      </c>
      <c r="M11" s="44" t="str">
        <f t="shared" si="4"/>
        <v/>
      </c>
      <c r="N11" s="48"/>
      <c r="O11" s="42" t="str">
        <f t="shared" si="5"/>
        <v/>
      </c>
      <c r="P11" s="49" t="str">
        <f t="shared" si="6"/>
        <v/>
      </c>
      <c r="Q11" s="50"/>
      <c r="R11" s="42"/>
      <c r="S11" s="44"/>
    </row>
    <row r="12" spans="1:19" ht="21.95" customHeight="1">
      <c r="A12" s="79"/>
      <c r="B12" s="118"/>
      <c r="C12" s="119"/>
      <c r="D12" s="41"/>
      <c r="E12" s="42"/>
      <c r="F12" s="43"/>
      <c r="G12" s="44" t="str">
        <f t="shared" si="0"/>
        <v/>
      </c>
      <c r="H12" s="45"/>
      <c r="I12" s="42" t="str">
        <f t="shared" si="1"/>
        <v/>
      </c>
      <c r="J12" s="46" t="str">
        <f t="shared" si="2"/>
        <v/>
      </c>
      <c r="K12" s="47"/>
      <c r="L12" s="42" t="str">
        <f t="shared" si="3"/>
        <v/>
      </c>
      <c r="M12" s="44" t="str">
        <f t="shared" si="4"/>
        <v/>
      </c>
      <c r="N12" s="48"/>
      <c r="O12" s="42" t="str">
        <f t="shared" si="5"/>
        <v/>
      </c>
      <c r="P12" s="49" t="str">
        <f t="shared" si="6"/>
        <v/>
      </c>
      <c r="Q12" s="50"/>
      <c r="R12" s="42"/>
      <c r="S12" s="44"/>
    </row>
    <row r="13" spans="1:19" ht="21.95" customHeight="1">
      <c r="A13" s="79"/>
      <c r="B13" s="118"/>
      <c r="C13" s="119"/>
      <c r="D13" s="41"/>
      <c r="E13" s="42"/>
      <c r="F13" s="43"/>
      <c r="G13" s="44" t="str">
        <f t="shared" si="0"/>
        <v/>
      </c>
      <c r="H13" s="45"/>
      <c r="I13" s="42" t="str">
        <f t="shared" si="1"/>
        <v/>
      </c>
      <c r="J13" s="46" t="str">
        <f t="shared" si="2"/>
        <v/>
      </c>
      <c r="K13" s="47"/>
      <c r="L13" s="42" t="str">
        <f t="shared" si="3"/>
        <v/>
      </c>
      <c r="M13" s="44" t="str">
        <f t="shared" si="4"/>
        <v/>
      </c>
      <c r="N13" s="48"/>
      <c r="O13" s="42" t="str">
        <f t="shared" si="5"/>
        <v/>
      </c>
      <c r="P13" s="49" t="str">
        <f t="shared" si="6"/>
        <v/>
      </c>
      <c r="Q13" s="50"/>
      <c r="R13" s="42"/>
      <c r="S13" s="44"/>
    </row>
    <row r="14" spans="1:19" ht="21.95" customHeight="1">
      <c r="A14" s="79"/>
      <c r="B14" s="118"/>
      <c r="C14" s="119"/>
      <c r="D14" s="41"/>
      <c r="E14" s="42"/>
      <c r="F14" s="43"/>
      <c r="G14" s="44" t="str">
        <f t="shared" si="0"/>
        <v/>
      </c>
      <c r="H14" s="45"/>
      <c r="I14" s="42" t="str">
        <f t="shared" si="1"/>
        <v/>
      </c>
      <c r="J14" s="46" t="str">
        <f t="shared" si="2"/>
        <v/>
      </c>
      <c r="K14" s="47"/>
      <c r="L14" s="42" t="str">
        <f t="shared" si="3"/>
        <v/>
      </c>
      <c r="M14" s="44" t="str">
        <f t="shared" si="4"/>
        <v/>
      </c>
      <c r="N14" s="48"/>
      <c r="O14" s="42" t="str">
        <f t="shared" si="5"/>
        <v/>
      </c>
      <c r="P14" s="49" t="str">
        <f t="shared" si="6"/>
        <v/>
      </c>
      <c r="Q14" s="50"/>
      <c r="R14" s="42"/>
      <c r="S14" s="44"/>
    </row>
    <row r="15" spans="1:19" ht="21.95" customHeight="1">
      <c r="A15" s="79"/>
      <c r="B15" s="118"/>
      <c r="C15" s="119"/>
      <c r="D15" s="41"/>
      <c r="E15" s="42"/>
      <c r="F15" s="43"/>
      <c r="G15" s="44" t="str">
        <f t="shared" si="0"/>
        <v/>
      </c>
      <c r="H15" s="45"/>
      <c r="I15" s="42" t="str">
        <f t="shared" si="1"/>
        <v/>
      </c>
      <c r="J15" s="46" t="str">
        <f t="shared" si="2"/>
        <v/>
      </c>
      <c r="K15" s="47"/>
      <c r="L15" s="42" t="str">
        <f t="shared" si="3"/>
        <v/>
      </c>
      <c r="M15" s="44" t="str">
        <f t="shared" si="4"/>
        <v/>
      </c>
      <c r="N15" s="48"/>
      <c r="O15" s="42" t="str">
        <f t="shared" si="5"/>
        <v/>
      </c>
      <c r="P15" s="49" t="str">
        <f t="shared" si="6"/>
        <v/>
      </c>
      <c r="Q15" s="50"/>
      <c r="R15" s="42"/>
      <c r="S15" s="44"/>
    </row>
    <row r="16" spans="1:19" ht="21.95" customHeight="1">
      <c r="A16" s="79"/>
      <c r="B16" s="118"/>
      <c r="C16" s="119"/>
      <c r="D16" s="41"/>
      <c r="E16" s="42"/>
      <c r="F16" s="43"/>
      <c r="G16" s="44" t="str">
        <f t="shared" si="0"/>
        <v/>
      </c>
      <c r="H16" s="45"/>
      <c r="I16" s="42" t="str">
        <f t="shared" si="1"/>
        <v/>
      </c>
      <c r="J16" s="46" t="str">
        <f t="shared" si="2"/>
        <v/>
      </c>
      <c r="K16" s="47"/>
      <c r="L16" s="42" t="str">
        <f t="shared" si="3"/>
        <v/>
      </c>
      <c r="M16" s="44" t="str">
        <f t="shared" si="4"/>
        <v/>
      </c>
      <c r="N16" s="48"/>
      <c r="O16" s="42" t="str">
        <f t="shared" si="5"/>
        <v/>
      </c>
      <c r="P16" s="49" t="str">
        <f t="shared" si="6"/>
        <v/>
      </c>
      <c r="Q16" s="50"/>
      <c r="R16" s="42"/>
      <c r="S16" s="44"/>
    </row>
    <row r="17" spans="1:19" ht="21.95" customHeight="1">
      <c r="A17" s="79"/>
      <c r="B17" s="118"/>
      <c r="C17" s="119"/>
      <c r="D17" s="41"/>
      <c r="E17" s="42"/>
      <c r="F17" s="43"/>
      <c r="G17" s="44" t="str">
        <f t="shared" si="0"/>
        <v/>
      </c>
      <c r="H17" s="45"/>
      <c r="I17" s="42" t="str">
        <f t="shared" si="1"/>
        <v/>
      </c>
      <c r="J17" s="46" t="str">
        <f t="shared" si="2"/>
        <v/>
      </c>
      <c r="K17" s="47"/>
      <c r="L17" s="42" t="str">
        <f t="shared" si="3"/>
        <v/>
      </c>
      <c r="M17" s="44" t="str">
        <f t="shared" si="4"/>
        <v/>
      </c>
      <c r="N17" s="48"/>
      <c r="O17" s="42" t="str">
        <f t="shared" si="5"/>
        <v/>
      </c>
      <c r="P17" s="49" t="str">
        <f t="shared" si="6"/>
        <v/>
      </c>
      <c r="Q17" s="50"/>
      <c r="R17" s="42"/>
      <c r="S17" s="44"/>
    </row>
    <row r="18" spans="1:19" ht="21.95" customHeight="1">
      <c r="A18" s="79"/>
      <c r="B18" s="118"/>
      <c r="C18" s="119"/>
      <c r="D18" s="41"/>
      <c r="E18" s="42"/>
      <c r="F18" s="43"/>
      <c r="G18" s="44" t="str">
        <f t="shared" si="0"/>
        <v/>
      </c>
      <c r="H18" s="45"/>
      <c r="I18" s="42" t="str">
        <f t="shared" si="1"/>
        <v/>
      </c>
      <c r="J18" s="46" t="str">
        <f t="shared" si="2"/>
        <v/>
      </c>
      <c r="K18" s="47"/>
      <c r="L18" s="42" t="str">
        <f t="shared" si="3"/>
        <v/>
      </c>
      <c r="M18" s="44" t="str">
        <f t="shared" si="4"/>
        <v/>
      </c>
      <c r="N18" s="48"/>
      <c r="O18" s="42" t="str">
        <f t="shared" si="5"/>
        <v/>
      </c>
      <c r="P18" s="49" t="str">
        <f t="shared" si="6"/>
        <v/>
      </c>
      <c r="Q18" s="50"/>
      <c r="R18" s="42"/>
      <c r="S18" s="44"/>
    </row>
    <row r="19" spans="1:19" ht="21.95" customHeight="1">
      <c r="A19" s="79"/>
      <c r="B19" s="118"/>
      <c r="C19" s="119"/>
      <c r="D19" s="41"/>
      <c r="E19" s="42"/>
      <c r="F19" s="43"/>
      <c r="G19" s="44" t="str">
        <f t="shared" si="0"/>
        <v/>
      </c>
      <c r="H19" s="45"/>
      <c r="I19" s="42" t="str">
        <f t="shared" si="1"/>
        <v/>
      </c>
      <c r="J19" s="46" t="str">
        <f t="shared" si="2"/>
        <v/>
      </c>
      <c r="K19" s="47"/>
      <c r="L19" s="42" t="str">
        <f t="shared" si="3"/>
        <v/>
      </c>
      <c r="M19" s="44" t="str">
        <f t="shared" si="4"/>
        <v/>
      </c>
      <c r="N19" s="48"/>
      <c r="O19" s="42" t="str">
        <f t="shared" si="5"/>
        <v/>
      </c>
      <c r="P19" s="49" t="str">
        <f t="shared" si="6"/>
        <v/>
      </c>
      <c r="Q19" s="50"/>
      <c r="R19" s="42"/>
      <c r="S19" s="44"/>
    </row>
    <row r="20" spans="1:19" ht="21.95" customHeight="1">
      <c r="A20" s="79"/>
      <c r="B20" s="118"/>
      <c r="C20" s="119"/>
      <c r="D20" s="41"/>
      <c r="E20" s="42"/>
      <c r="F20" s="43"/>
      <c r="G20" s="44" t="str">
        <f t="shared" si="0"/>
        <v/>
      </c>
      <c r="H20" s="45"/>
      <c r="I20" s="42" t="str">
        <f t="shared" si="1"/>
        <v/>
      </c>
      <c r="J20" s="46" t="str">
        <f t="shared" si="2"/>
        <v/>
      </c>
      <c r="K20" s="47"/>
      <c r="L20" s="42" t="str">
        <f t="shared" si="3"/>
        <v/>
      </c>
      <c r="M20" s="44" t="str">
        <f t="shared" si="4"/>
        <v/>
      </c>
      <c r="N20" s="48"/>
      <c r="O20" s="42" t="str">
        <f t="shared" si="5"/>
        <v/>
      </c>
      <c r="P20" s="49" t="str">
        <f t="shared" si="6"/>
        <v/>
      </c>
      <c r="Q20" s="50"/>
      <c r="R20" s="42"/>
      <c r="S20" s="44"/>
    </row>
    <row r="21" spans="1:19" ht="21.95" customHeight="1">
      <c r="A21" s="79"/>
      <c r="B21" s="118"/>
      <c r="C21" s="119"/>
      <c r="D21" s="41"/>
      <c r="E21" s="42"/>
      <c r="F21" s="43"/>
      <c r="G21" s="44" t="str">
        <f t="shared" si="0"/>
        <v/>
      </c>
      <c r="H21" s="45"/>
      <c r="I21" s="42" t="str">
        <f t="shared" si="1"/>
        <v/>
      </c>
      <c r="J21" s="46" t="str">
        <f t="shared" si="2"/>
        <v/>
      </c>
      <c r="K21" s="47"/>
      <c r="L21" s="42" t="str">
        <f t="shared" si="3"/>
        <v/>
      </c>
      <c r="M21" s="44" t="str">
        <f t="shared" si="4"/>
        <v/>
      </c>
      <c r="N21" s="48"/>
      <c r="O21" s="42" t="str">
        <f t="shared" si="5"/>
        <v/>
      </c>
      <c r="P21" s="49" t="str">
        <f t="shared" si="6"/>
        <v/>
      </c>
      <c r="Q21" s="50"/>
      <c r="R21" s="42"/>
      <c r="S21" s="44"/>
    </row>
    <row r="22" spans="1:19" ht="21.95" customHeight="1">
      <c r="A22" s="79"/>
      <c r="B22" s="118"/>
      <c r="C22" s="119"/>
      <c r="D22" s="41"/>
      <c r="E22" s="42"/>
      <c r="F22" s="43"/>
      <c r="G22" s="44" t="str">
        <f t="shared" si="0"/>
        <v/>
      </c>
      <c r="H22" s="45"/>
      <c r="I22" s="42" t="str">
        <f t="shared" si="1"/>
        <v/>
      </c>
      <c r="J22" s="46" t="str">
        <f t="shared" si="2"/>
        <v/>
      </c>
      <c r="K22" s="47"/>
      <c r="L22" s="42" t="str">
        <f t="shared" si="3"/>
        <v/>
      </c>
      <c r="M22" s="44" t="str">
        <f t="shared" si="4"/>
        <v/>
      </c>
      <c r="N22" s="48"/>
      <c r="O22" s="42" t="str">
        <f t="shared" si="5"/>
        <v/>
      </c>
      <c r="P22" s="49" t="str">
        <f t="shared" si="6"/>
        <v/>
      </c>
      <c r="Q22" s="50"/>
      <c r="R22" s="42"/>
      <c r="S22" s="44"/>
    </row>
    <row r="23" spans="1:19" ht="21.95" customHeight="1">
      <c r="A23" s="79"/>
      <c r="B23" s="118"/>
      <c r="C23" s="119"/>
      <c r="D23" s="41"/>
      <c r="E23" s="42"/>
      <c r="F23" s="43"/>
      <c r="G23" s="44" t="str">
        <f t="shared" si="0"/>
        <v/>
      </c>
      <c r="H23" s="45"/>
      <c r="I23" s="42" t="str">
        <f t="shared" si="1"/>
        <v/>
      </c>
      <c r="J23" s="46" t="str">
        <f t="shared" si="2"/>
        <v/>
      </c>
      <c r="K23" s="47"/>
      <c r="L23" s="42" t="str">
        <f t="shared" si="3"/>
        <v/>
      </c>
      <c r="M23" s="44" t="str">
        <f t="shared" si="4"/>
        <v/>
      </c>
      <c r="N23" s="48"/>
      <c r="O23" s="42" t="str">
        <f t="shared" si="5"/>
        <v/>
      </c>
      <c r="P23" s="49" t="str">
        <f t="shared" si="6"/>
        <v/>
      </c>
      <c r="Q23" s="50"/>
      <c r="R23" s="42"/>
      <c r="S23" s="44"/>
    </row>
    <row r="24" spans="1:19" ht="21.95" customHeight="1">
      <c r="A24" s="79"/>
      <c r="B24" s="118"/>
      <c r="C24" s="119"/>
      <c r="D24" s="41"/>
      <c r="E24" s="42"/>
      <c r="F24" s="43"/>
      <c r="G24" s="44" t="str">
        <f t="shared" si="0"/>
        <v/>
      </c>
      <c r="H24" s="45"/>
      <c r="I24" s="42" t="str">
        <f t="shared" si="1"/>
        <v/>
      </c>
      <c r="J24" s="46" t="str">
        <f t="shared" si="2"/>
        <v/>
      </c>
      <c r="K24" s="47"/>
      <c r="L24" s="42" t="str">
        <f t="shared" si="3"/>
        <v/>
      </c>
      <c r="M24" s="44" t="str">
        <f t="shared" si="4"/>
        <v/>
      </c>
      <c r="N24" s="48"/>
      <c r="O24" s="42" t="str">
        <f t="shared" si="5"/>
        <v/>
      </c>
      <c r="P24" s="49" t="str">
        <f t="shared" si="6"/>
        <v/>
      </c>
      <c r="Q24" s="50"/>
      <c r="R24" s="42"/>
      <c r="S24" s="44"/>
    </row>
    <row r="25" spans="1:19" ht="21.95" customHeight="1">
      <c r="A25" s="79"/>
      <c r="B25" s="118"/>
      <c r="C25" s="119"/>
      <c r="D25" s="41"/>
      <c r="E25" s="42"/>
      <c r="F25" s="43"/>
      <c r="G25" s="44" t="str">
        <f t="shared" si="0"/>
        <v/>
      </c>
      <c r="H25" s="45"/>
      <c r="I25" s="42" t="str">
        <f t="shared" si="1"/>
        <v/>
      </c>
      <c r="J25" s="46" t="str">
        <f t="shared" si="2"/>
        <v/>
      </c>
      <c r="K25" s="47"/>
      <c r="L25" s="42" t="str">
        <f t="shared" si="3"/>
        <v/>
      </c>
      <c r="M25" s="44" t="str">
        <f t="shared" si="4"/>
        <v/>
      </c>
      <c r="N25" s="48"/>
      <c r="O25" s="42" t="str">
        <f t="shared" si="5"/>
        <v/>
      </c>
      <c r="P25" s="49" t="str">
        <f t="shared" si="6"/>
        <v/>
      </c>
      <c r="Q25" s="50"/>
      <c r="R25" s="42"/>
      <c r="S25" s="44"/>
    </row>
    <row r="26" spans="1:19" ht="21.95" customHeight="1">
      <c r="A26" s="79"/>
      <c r="B26" s="118"/>
      <c r="C26" s="119"/>
      <c r="D26" s="41"/>
      <c r="E26" s="42"/>
      <c r="F26" s="43"/>
      <c r="G26" s="44" t="str">
        <f t="shared" si="0"/>
        <v/>
      </c>
      <c r="H26" s="45"/>
      <c r="I26" s="42" t="str">
        <f t="shared" si="1"/>
        <v/>
      </c>
      <c r="J26" s="46" t="str">
        <f t="shared" si="2"/>
        <v/>
      </c>
      <c r="K26" s="47"/>
      <c r="L26" s="42" t="str">
        <f t="shared" si="3"/>
        <v/>
      </c>
      <c r="M26" s="44" t="str">
        <f t="shared" si="4"/>
        <v/>
      </c>
      <c r="N26" s="48"/>
      <c r="O26" s="42" t="str">
        <f t="shared" si="5"/>
        <v/>
      </c>
      <c r="P26" s="49" t="str">
        <f t="shared" si="6"/>
        <v/>
      </c>
      <c r="Q26" s="50"/>
      <c r="R26" s="42"/>
      <c r="S26" s="44"/>
    </row>
    <row r="27" spans="1:19" ht="21.95" customHeight="1">
      <c r="A27" s="79"/>
      <c r="B27" s="122"/>
      <c r="C27" s="119"/>
      <c r="D27" s="41"/>
      <c r="E27" s="42"/>
      <c r="F27" s="43"/>
      <c r="G27" s="44" t="str">
        <f t="shared" si="0"/>
        <v/>
      </c>
      <c r="H27" s="45"/>
      <c r="I27" s="42" t="str">
        <f t="shared" si="1"/>
        <v/>
      </c>
      <c r="J27" s="46" t="str">
        <f t="shared" si="2"/>
        <v/>
      </c>
      <c r="K27" s="47"/>
      <c r="L27" s="42" t="str">
        <f t="shared" si="3"/>
        <v/>
      </c>
      <c r="M27" s="44" t="str">
        <f t="shared" si="4"/>
        <v/>
      </c>
      <c r="N27" s="48"/>
      <c r="O27" s="42" t="str">
        <f t="shared" si="5"/>
        <v/>
      </c>
      <c r="P27" s="49" t="str">
        <f t="shared" si="6"/>
        <v/>
      </c>
      <c r="Q27" s="50"/>
      <c r="R27" s="42"/>
      <c r="S27" s="44"/>
    </row>
    <row r="28" spans="1:19" ht="21.95" customHeight="1" thickBot="1">
      <c r="A28" s="80"/>
      <c r="B28" s="120" t="s">
        <v>77</v>
      </c>
      <c r="C28" s="121"/>
      <c r="D28" s="51"/>
      <c r="E28" s="52"/>
      <c r="F28" s="53"/>
      <c r="G28" s="54">
        <f>SUM(G6:G27)</f>
        <v>0</v>
      </c>
      <c r="H28" s="55"/>
      <c r="I28" s="52"/>
      <c r="J28" s="54">
        <f>SUM(J6:J27)</f>
        <v>0</v>
      </c>
      <c r="K28" s="56"/>
      <c r="L28" s="52"/>
      <c r="M28" s="54">
        <f>SUM(M6:M27)</f>
        <v>0</v>
      </c>
      <c r="N28" s="57"/>
      <c r="O28" s="52"/>
      <c r="P28" s="54">
        <f>SUM(P6:P27)</f>
        <v>0</v>
      </c>
      <c r="Q28" s="58"/>
      <c r="R28" s="59"/>
      <c r="S28" s="60"/>
    </row>
    <row r="29" spans="1:19" ht="9.9499999999999993" customHeight="1">
      <c r="A29" s="61"/>
      <c r="B29" s="62"/>
      <c r="C29" s="62"/>
      <c r="D29" s="63"/>
      <c r="E29" s="64"/>
      <c r="F29" s="65"/>
      <c r="G29" s="65"/>
      <c r="H29" s="66"/>
      <c r="I29" s="64"/>
      <c r="J29" s="65"/>
      <c r="K29" s="63"/>
      <c r="L29" s="64"/>
      <c r="M29" s="65"/>
      <c r="N29" s="63"/>
      <c r="O29" s="64"/>
      <c r="P29" s="65"/>
      <c r="Q29" s="67"/>
      <c r="R29" s="68"/>
      <c r="S29" s="69"/>
    </row>
    <row r="30" spans="1:19" ht="21.95" customHeight="1">
      <c r="B30" s="488" t="s">
        <v>55</v>
      </c>
      <c r="C30" s="488"/>
      <c r="D30" s="488"/>
      <c r="E30" s="488"/>
      <c r="Q30" s="487"/>
      <c r="R30" s="487"/>
      <c r="S30" s="487"/>
    </row>
    <row r="31" spans="1:19" ht="21.95" customHeight="1" thickBot="1">
      <c r="B31" s="123"/>
      <c r="C31" s="123"/>
      <c r="D31" s="123"/>
      <c r="E31" s="123"/>
      <c r="Q31" s="117"/>
      <c r="R31" s="117"/>
      <c r="S31" s="117"/>
    </row>
    <row r="32" spans="1:19" s="23" customFormat="1" ht="15" customHeight="1">
      <c r="A32" s="524" t="s">
        <v>56</v>
      </c>
      <c r="B32" s="313"/>
      <c r="C32" s="525" t="s">
        <v>29</v>
      </c>
      <c r="D32" s="530" t="s">
        <v>30</v>
      </c>
      <c r="E32" s="530" t="s">
        <v>31</v>
      </c>
      <c r="F32" s="530" t="s">
        <v>32</v>
      </c>
      <c r="G32" s="526" t="s">
        <v>33</v>
      </c>
      <c r="H32" s="527" t="str">
        <f>$H$4</f>
        <v>月末累計出来高</v>
      </c>
      <c r="I32" s="528"/>
      <c r="J32" s="529"/>
      <c r="K32" s="527" t="str">
        <f>$K$4</f>
        <v>月末累計出来高</v>
      </c>
      <c r="L32" s="528"/>
      <c r="M32" s="529"/>
      <c r="N32" s="521" t="str">
        <f>$N$4</f>
        <v>月末累計出来高</v>
      </c>
      <c r="O32" s="522"/>
      <c r="P32" s="523"/>
      <c r="Q32" s="515" t="s">
        <v>34</v>
      </c>
      <c r="R32" s="516"/>
      <c r="S32" s="516"/>
    </row>
    <row r="33" spans="1:19" s="30" customFormat="1" ht="15" customHeight="1">
      <c r="A33" s="498"/>
      <c r="B33" s="499"/>
      <c r="C33" s="520"/>
      <c r="D33" s="492"/>
      <c r="E33" s="492"/>
      <c r="F33" s="492"/>
      <c r="G33" s="518"/>
      <c r="H33" s="24" t="s">
        <v>30</v>
      </c>
      <c r="I33" s="25" t="s">
        <v>31</v>
      </c>
      <c r="J33" s="26" t="s">
        <v>33</v>
      </c>
      <c r="K33" s="24" t="s">
        <v>30</v>
      </c>
      <c r="L33" s="25" t="s">
        <v>31</v>
      </c>
      <c r="M33" s="26" t="s">
        <v>33</v>
      </c>
      <c r="N33" s="27" t="s">
        <v>30</v>
      </c>
      <c r="O33" s="25" t="s">
        <v>31</v>
      </c>
      <c r="P33" s="28" t="s">
        <v>33</v>
      </c>
      <c r="Q33" s="29" t="s">
        <v>30</v>
      </c>
      <c r="R33" s="25" t="s">
        <v>31</v>
      </c>
      <c r="S33" s="26" t="s">
        <v>33</v>
      </c>
    </row>
    <row r="34" spans="1:19" ht="21.95" customHeight="1">
      <c r="A34" s="78"/>
      <c r="B34" s="124"/>
      <c r="C34" s="125"/>
      <c r="D34" s="31"/>
      <c r="E34" s="32"/>
      <c r="F34" s="33"/>
      <c r="G34" s="34" t="str">
        <f>IF(D34+F34=0,"",D34*F34)</f>
        <v/>
      </c>
      <c r="H34" s="35"/>
      <c r="I34" s="32" t="str">
        <f>IF($G34="","","％")</f>
        <v/>
      </c>
      <c r="J34" s="36" t="str">
        <f>IF($G34="","",$G34*H34/100)</f>
        <v/>
      </c>
      <c r="K34" s="37"/>
      <c r="L34" s="32" t="str">
        <f>IF($G34="","","％")</f>
        <v/>
      </c>
      <c r="M34" s="34" t="str">
        <f>IF($G34="","",$G34*K34/100)</f>
        <v/>
      </c>
      <c r="N34" s="38"/>
      <c r="O34" s="32" t="str">
        <f>IF($G34="","","％")</f>
        <v/>
      </c>
      <c r="P34" s="39" t="str">
        <f>IF($G34="","",$G34*N34/100)</f>
        <v/>
      </c>
      <c r="Q34" s="40"/>
      <c r="R34" s="32"/>
      <c r="S34" s="34"/>
    </row>
    <row r="35" spans="1:19" ht="21.95" customHeight="1">
      <c r="A35" s="79"/>
      <c r="B35" s="118"/>
      <c r="C35" s="119"/>
      <c r="D35" s="41"/>
      <c r="E35" s="42"/>
      <c r="F35" s="43"/>
      <c r="G35" s="44" t="str">
        <f t="shared" ref="G35:G57" si="7">IF(D35+F35=0,"",D35*F35)</f>
        <v/>
      </c>
      <c r="H35" s="45"/>
      <c r="I35" s="42" t="str">
        <f t="shared" ref="I35:I58" si="8">IF($G35="","","％")</f>
        <v/>
      </c>
      <c r="J35" s="46" t="str">
        <f t="shared" ref="J35:J57" si="9">IF($G35="","",$G35*H35/100)</f>
        <v/>
      </c>
      <c r="K35" s="47"/>
      <c r="L35" s="42" t="str">
        <f t="shared" ref="L35:L58" si="10">IF($G35="","","％")</f>
        <v/>
      </c>
      <c r="M35" s="44" t="str">
        <f t="shared" ref="M35:M57" si="11">IF($G35="","",$G35*K35/100)</f>
        <v/>
      </c>
      <c r="N35" s="48"/>
      <c r="O35" s="42" t="str">
        <f t="shared" ref="O35:O58" si="12">IF($G35="","","％")</f>
        <v/>
      </c>
      <c r="P35" s="49" t="str">
        <f t="shared" ref="P35:P57" si="13">IF($G35="","",$G35*N35/100)</f>
        <v/>
      </c>
      <c r="Q35" s="50"/>
      <c r="R35" s="42"/>
      <c r="S35" s="44"/>
    </row>
    <row r="36" spans="1:19" ht="21.95" customHeight="1">
      <c r="A36" s="79"/>
      <c r="B36" s="118"/>
      <c r="C36" s="119"/>
      <c r="D36" s="41"/>
      <c r="E36" s="42"/>
      <c r="F36" s="43"/>
      <c r="G36" s="44" t="str">
        <f t="shared" si="7"/>
        <v/>
      </c>
      <c r="H36" s="45"/>
      <c r="I36" s="42" t="str">
        <f t="shared" si="8"/>
        <v/>
      </c>
      <c r="J36" s="46" t="str">
        <f t="shared" si="9"/>
        <v/>
      </c>
      <c r="K36" s="47"/>
      <c r="L36" s="42" t="str">
        <f t="shared" si="10"/>
        <v/>
      </c>
      <c r="M36" s="44" t="str">
        <f t="shared" si="11"/>
        <v/>
      </c>
      <c r="N36" s="48"/>
      <c r="O36" s="42" t="str">
        <f t="shared" si="12"/>
        <v/>
      </c>
      <c r="P36" s="49" t="str">
        <f t="shared" si="13"/>
        <v/>
      </c>
      <c r="Q36" s="50"/>
      <c r="R36" s="42"/>
      <c r="S36" s="44"/>
    </row>
    <row r="37" spans="1:19" ht="21.95" customHeight="1">
      <c r="A37" s="79"/>
      <c r="B37" s="118"/>
      <c r="C37" s="119"/>
      <c r="D37" s="41"/>
      <c r="E37" s="42"/>
      <c r="F37" s="43"/>
      <c r="G37" s="44" t="str">
        <f t="shared" si="7"/>
        <v/>
      </c>
      <c r="H37" s="45"/>
      <c r="I37" s="42" t="str">
        <f t="shared" si="8"/>
        <v/>
      </c>
      <c r="J37" s="46" t="str">
        <f t="shared" si="9"/>
        <v/>
      </c>
      <c r="K37" s="47"/>
      <c r="L37" s="42" t="str">
        <f t="shared" si="10"/>
        <v/>
      </c>
      <c r="M37" s="44" t="str">
        <f t="shared" si="11"/>
        <v/>
      </c>
      <c r="N37" s="48"/>
      <c r="O37" s="42" t="str">
        <f t="shared" si="12"/>
        <v/>
      </c>
      <c r="P37" s="49" t="str">
        <f t="shared" si="13"/>
        <v/>
      </c>
      <c r="Q37" s="50"/>
      <c r="R37" s="42"/>
      <c r="S37" s="44"/>
    </row>
    <row r="38" spans="1:19" ht="21.95" customHeight="1">
      <c r="A38" s="79"/>
      <c r="B38" s="118"/>
      <c r="C38" s="119"/>
      <c r="D38" s="41"/>
      <c r="E38" s="42"/>
      <c r="F38" s="43"/>
      <c r="G38" s="44" t="str">
        <f t="shared" si="7"/>
        <v/>
      </c>
      <c r="H38" s="45"/>
      <c r="I38" s="42" t="str">
        <f t="shared" si="8"/>
        <v/>
      </c>
      <c r="J38" s="46" t="str">
        <f t="shared" si="9"/>
        <v/>
      </c>
      <c r="K38" s="47"/>
      <c r="L38" s="42" t="str">
        <f t="shared" si="10"/>
        <v/>
      </c>
      <c r="M38" s="44" t="str">
        <f t="shared" si="11"/>
        <v/>
      </c>
      <c r="N38" s="48"/>
      <c r="O38" s="42" t="str">
        <f t="shared" si="12"/>
        <v/>
      </c>
      <c r="P38" s="49" t="str">
        <f t="shared" si="13"/>
        <v/>
      </c>
      <c r="Q38" s="50"/>
      <c r="R38" s="42"/>
      <c r="S38" s="44"/>
    </row>
    <row r="39" spans="1:19" ht="21.95" customHeight="1">
      <c r="A39" s="79"/>
      <c r="B39" s="118"/>
      <c r="C39" s="119"/>
      <c r="D39" s="41"/>
      <c r="E39" s="42"/>
      <c r="F39" s="43"/>
      <c r="G39" s="44" t="str">
        <f t="shared" si="7"/>
        <v/>
      </c>
      <c r="H39" s="45"/>
      <c r="I39" s="42" t="str">
        <f t="shared" si="8"/>
        <v/>
      </c>
      <c r="J39" s="46" t="str">
        <f t="shared" si="9"/>
        <v/>
      </c>
      <c r="K39" s="47"/>
      <c r="L39" s="42" t="str">
        <f t="shared" si="10"/>
        <v/>
      </c>
      <c r="M39" s="44" t="str">
        <f t="shared" si="11"/>
        <v/>
      </c>
      <c r="N39" s="48"/>
      <c r="O39" s="42" t="str">
        <f t="shared" si="12"/>
        <v/>
      </c>
      <c r="P39" s="49" t="str">
        <f t="shared" si="13"/>
        <v/>
      </c>
      <c r="Q39" s="50"/>
      <c r="R39" s="42"/>
      <c r="S39" s="44"/>
    </row>
    <row r="40" spans="1:19" ht="21.95" customHeight="1">
      <c r="A40" s="79"/>
      <c r="B40" s="118"/>
      <c r="C40" s="119"/>
      <c r="D40" s="41"/>
      <c r="E40" s="42"/>
      <c r="F40" s="43"/>
      <c r="G40" s="44" t="str">
        <f t="shared" si="7"/>
        <v/>
      </c>
      <c r="H40" s="45"/>
      <c r="I40" s="42" t="str">
        <f t="shared" si="8"/>
        <v/>
      </c>
      <c r="J40" s="46" t="str">
        <f t="shared" si="9"/>
        <v/>
      </c>
      <c r="K40" s="47"/>
      <c r="L40" s="42" t="str">
        <f t="shared" si="10"/>
        <v/>
      </c>
      <c r="M40" s="44" t="str">
        <f t="shared" si="11"/>
        <v/>
      </c>
      <c r="N40" s="48"/>
      <c r="O40" s="42" t="str">
        <f t="shared" si="12"/>
        <v/>
      </c>
      <c r="P40" s="49" t="str">
        <f t="shared" si="13"/>
        <v/>
      </c>
      <c r="Q40" s="50"/>
      <c r="R40" s="42"/>
      <c r="S40" s="44"/>
    </row>
    <row r="41" spans="1:19" ht="21.95" customHeight="1">
      <c r="A41" s="79"/>
      <c r="B41" s="118"/>
      <c r="C41" s="119"/>
      <c r="D41" s="41"/>
      <c r="E41" s="42"/>
      <c r="F41" s="43"/>
      <c r="G41" s="44" t="str">
        <f t="shared" si="7"/>
        <v/>
      </c>
      <c r="H41" s="45"/>
      <c r="I41" s="42" t="str">
        <f t="shared" si="8"/>
        <v/>
      </c>
      <c r="J41" s="46" t="str">
        <f t="shared" si="9"/>
        <v/>
      </c>
      <c r="K41" s="47"/>
      <c r="L41" s="42" t="str">
        <f t="shared" si="10"/>
        <v/>
      </c>
      <c r="M41" s="44" t="str">
        <f t="shared" si="11"/>
        <v/>
      </c>
      <c r="N41" s="48"/>
      <c r="O41" s="42" t="str">
        <f t="shared" si="12"/>
        <v/>
      </c>
      <c r="P41" s="49" t="str">
        <f t="shared" si="13"/>
        <v/>
      </c>
      <c r="Q41" s="50"/>
      <c r="R41" s="42"/>
      <c r="S41" s="44"/>
    </row>
    <row r="42" spans="1:19" ht="21.95" customHeight="1">
      <c r="A42" s="79"/>
      <c r="B42" s="118"/>
      <c r="C42" s="119"/>
      <c r="D42" s="41"/>
      <c r="E42" s="42"/>
      <c r="F42" s="43"/>
      <c r="G42" s="44" t="str">
        <f t="shared" si="7"/>
        <v/>
      </c>
      <c r="H42" s="45"/>
      <c r="I42" s="42" t="str">
        <f t="shared" si="8"/>
        <v/>
      </c>
      <c r="J42" s="46" t="str">
        <f t="shared" si="9"/>
        <v/>
      </c>
      <c r="K42" s="47"/>
      <c r="L42" s="42" t="str">
        <f t="shared" si="10"/>
        <v/>
      </c>
      <c r="M42" s="44" t="str">
        <f t="shared" si="11"/>
        <v/>
      </c>
      <c r="N42" s="48"/>
      <c r="O42" s="42" t="str">
        <f t="shared" si="12"/>
        <v/>
      </c>
      <c r="P42" s="49" t="str">
        <f t="shared" si="13"/>
        <v/>
      </c>
      <c r="Q42" s="50"/>
      <c r="R42" s="42"/>
      <c r="S42" s="44"/>
    </row>
    <row r="43" spans="1:19" ht="21.95" customHeight="1">
      <c r="A43" s="79"/>
      <c r="B43" s="118"/>
      <c r="C43" s="119"/>
      <c r="D43" s="41"/>
      <c r="E43" s="42"/>
      <c r="F43" s="43"/>
      <c r="G43" s="44" t="str">
        <f t="shared" si="7"/>
        <v/>
      </c>
      <c r="H43" s="45"/>
      <c r="I43" s="42" t="str">
        <f t="shared" si="8"/>
        <v/>
      </c>
      <c r="J43" s="46" t="str">
        <f t="shared" si="9"/>
        <v/>
      </c>
      <c r="K43" s="47"/>
      <c r="L43" s="42" t="str">
        <f t="shared" si="10"/>
        <v/>
      </c>
      <c r="M43" s="44" t="str">
        <f t="shared" si="11"/>
        <v/>
      </c>
      <c r="N43" s="48"/>
      <c r="O43" s="42" t="str">
        <f t="shared" si="12"/>
        <v/>
      </c>
      <c r="P43" s="49" t="str">
        <f t="shared" si="13"/>
        <v/>
      </c>
      <c r="Q43" s="50"/>
      <c r="R43" s="42"/>
      <c r="S43" s="44"/>
    </row>
    <row r="44" spans="1:19" ht="21.95" customHeight="1">
      <c r="A44" s="79"/>
      <c r="B44" s="118"/>
      <c r="C44" s="119"/>
      <c r="D44" s="41"/>
      <c r="E44" s="42"/>
      <c r="F44" s="43"/>
      <c r="G44" s="44" t="str">
        <f t="shared" si="7"/>
        <v/>
      </c>
      <c r="H44" s="45"/>
      <c r="I44" s="42" t="str">
        <f t="shared" si="8"/>
        <v/>
      </c>
      <c r="J44" s="46" t="str">
        <f t="shared" si="9"/>
        <v/>
      </c>
      <c r="K44" s="47"/>
      <c r="L44" s="42" t="str">
        <f t="shared" si="10"/>
        <v/>
      </c>
      <c r="M44" s="44" t="str">
        <f t="shared" si="11"/>
        <v/>
      </c>
      <c r="N44" s="48"/>
      <c r="O44" s="42" t="str">
        <f t="shared" si="12"/>
        <v/>
      </c>
      <c r="P44" s="49" t="str">
        <f t="shared" si="13"/>
        <v/>
      </c>
      <c r="Q44" s="50"/>
      <c r="R44" s="42"/>
      <c r="S44" s="44"/>
    </row>
    <row r="45" spans="1:19" ht="21.95" customHeight="1">
      <c r="A45" s="79"/>
      <c r="B45" s="118"/>
      <c r="C45" s="119"/>
      <c r="D45" s="41"/>
      <c r="E45" s="42"/>
      <c r="F45" s="43"/>
      <c r="G45" s="44" t="str">
        <f t="shared" si="7"/>
        <v/>
      </c>
      <c r="H45" s="45"/>
      <c r="I45" s="42" t="str">
        <f t="shared" si="8"/>
        <v/>
      </c>
      <c r="J45" s="46" t="str">
        <f t="shared" si="9"/>
        <v/>
      </c>
      <c r="K45" s="47"/>
      <c r="L45" s="42" t="str">
        <f t="shared" si="10"/>
        <v/>
      </c>
      <c r="M45" s="44" t="str">
        <f t="shared" si="11"/>
        <v/>
      </c>
      <c r="N45" s="48"/>
      <c r="O45" s="42" t="str">
        <f t="shared" si="12"/>
        <v/>
      </c>
      <c r="P45" s="49" t="str">
        <f t="shared" si="13"/>
        <v/>
      </c>
      <c r="Q45" s="50"/>
      <c r="R45" s="42"/>
      <c r="S45" s="44"/>
    </row>
    <row r="46" spans="1:19" ht="21.95" customHeight="1">
      <c r="A46" s="79"/>
      <c r="B46" s="118"/>
      <c r="C46" s="119"/>
      <c r="D46" s="41"/>
      <c r="E46" s="42"/>
      <c r="F46" s="43"/>
      <c r="G46" s="44" t="str">
        <f t="shared" si="7"/>
        <v/>
      </c>
      <c r="H46" s="45"/>
      <c r="I46" s="42" t="str">
        <f t="shared" si="8"/>
        <v/>
      </c>
      <c r="J46" s="46" t="str">
        <f t="shared" si="9"/>
        <v/>
      </c>
      <c r="K46" s="47"/>
      <c r="L46" s="42" t="str">
        <f t="shared" si="10"/>
        <v/>
      </c>
      <c r="M46" s="44" t="str">
        <f t="shared" si="11"/>
        <v/>
      </c>
      <c r="N46" s="48"/>
      <c r="O46" s="42" t="str">
        <f t="shared" si="12"/>
        <v/>
      </c>
      <c r="P46" s="49" t="str">
        <f t="shared" si="13"/>
        <v/>
      </c>
      <c r="Q46" s="50"/>
      <c r="R46" s="42"/>
      <c r="S46" s="44"/>
    </row>
    <row r="47" spans="1:19" ht="21.95" customHeight="1">
      <c r="A47" s="79"/>
      <c r="B47" s="118"/>
      <c r="C47" s="119"/>
      <c r="D47" s="41"/>
      <c r="E47" s="42"/>
      <c r="F47" s="43"/>
      <c r="G47" s="44" t="str">
        <f t="shared" si="7"/>
        <v/>
      </c>
      <c r="H47" s="45"/>
      <c r="I47" s="42" t="str">
        <f t="shared" si="8"/>
        <v/>
      </c>
      <c r="J47" s="46" t="str">
        <f t="shared" si="9"/>
        <v/>
      </c>
      <c r="K47" s="47"/>
      <c r="L47" s="42" t="str">
        <f t="shared" si="10"/>
        <v/>
      </c>
      <c r="M47" s="44" t="str">
        <f t="shared" si="11"/>
        <v/>
      </c>
      <c r="N47" s="48"/>
      <c r="O47" s="42" t="str">
        <f t="shared" si="12"/>
        <v/>
      </c>
      <c r="P47" s="49" t="str">
        <f t="shared" si="13"/>
        <v/>
      </c>
      <c r="Q47" s="50"/>
      <c r="R47" s="42"/>
      <c r="S47" s="44"/>
    </row>
    <row r="48" spans="1:19" ht="21.95" customHeight="1">
      <c r="A48" s="79"/>
      <c r="B48" s="118"/>
      <c r="C48" s="119"/>
      <c r="D48" s="41"/>
      <c r="E48" s="42"/>
      <c r="F48" s="43"/>
      <c r="G48" s="44" t="str">
        <f t="shared" ref="G48:G49" si="14">IF(D48+F48=0,"",D48*F48)</f>
        <v/>
      </c>
      <c r="H48" s="45"/>
      <c r="I48" s="42" t="str">
        <f t="shared" si="8"/>
        <v/>
      </c>
      <c r="J48" s="46" t="str">
        <f t="shared" ref="J48:J49" si="15">IF($G48="","",$G48*H48/100)</f>
        <v/>
      </c>
      <c r="K48" s="47"/>
      <c r="L48" s="42" t="str">
        <f t="shared" si="10"/>
        <v/>
      </c>
      <c r="M48" s="44" t="str">
        <f t="shared" ref="M48:M49" si="16">IF($G48="","",$G48*K48/100)</f>
        <v/>
      </c>
      <c r="N48" s="48"/>
      <c r="O48" s="42" t="str">
        <f t="shared" si="12"/>
        <v/>
      </c>
      <c r="P48" s="49" t="str">
        <f t="shared" ref="P48:P49" si="17">IF($G48="","",$G48*N48/100)</f>
        <v/>
      </c>
      <c r="Q48" s="50"/>
      <c r="R48" s="42"/>
      <c r="S48" s="44"/>
    </row>
    <row r="49" spans="1:19" ht="21.95" customHeight="1">
      <c r="A49" s="79"/>
      <c r="B49" s="118"/>
      <c r="C49" s="119"/>
      <c r="D49" s="41"/>
      <c r="E49" s="42"/>
      <c r="F49" s="43"/>
      <c r="G49" s="44" t="str">
        <f t="shared" si="14"/>
        <v/>
      </c>
      <c r="H49" s="45"/>
      <c r="I49" s="42" t="str">
        <f t="shared" si="8"/>
        <v/>
      </c>
      <c r="J49" s="46" t="str">
        <f t="shared" si="15"/>
        <v/>
      </c>
      <c r="K49" s="47"/>
      <c r="L49" s="42" t="str">
        <f t="shared" si="10"/>
        <v/>
      </c>
      <c r="M49" s="44" t="str">
        <f t="shared" si="16"/>
        <v/>
      </c>
      <c r="N49" s="48"/>
      <c r="O49" s="42" t="str">
        <f t="shared" si="12"/>
        <v/>
      </c>
      <c r="P49" s="49" t="str">
        <f t="shared" si="17"/>
        <v/>
      </c>
      <c r="Q49" s="50"/>
      <c r="R49" s="42"/>
      <c r="S49" s="44"/>
    </row>
    <row r="50" spans="1:19" ht="21.95" customHeight="1">
      <c r="A50" s="79"/>
      <c r="B50" s="118"/>
      <c r="C50" s="119"/>
      <c r="D50" s="41"/>
      <c r="E50" s="42"/>
      <c r="F50" s="43"/>
      <c r="G50" s="44" t="str">
        <f t="shared" si="7"/>
        <v/>
      </c>
      <c r="H50" s="45"/>
      <c r="I50" s="42" t="str">
        <f t="shared" si="8"/>
        <v/>
      </c>
      <c r="J50" s="46" t="str">
        <f t="shared" si="9"/>
        <v/>
      </c>
      <c r="K50" s="47"/>
      <c r="L50" s="42" t="str">
        <f t="shared" si="10"/>
        <v/>
      </c>
      <c r="M50" s="44" t="str">
        <f t="shared" si="11"/>
        <v/>
      </c>
      <c r="N50" s="48"/>
      <c r="O50" s="42" t="str">
        <f t="shared" si="12"/>
        <v/>
      </c>
      <c r="P50" s="49" t="str">
        <f t="shared" si="13"/>
        <v/>
      </c>
      <c r="Q50" s="50"/>
      <c r="R50" s="42"/>
      <c r="S50" s="44"/>
    </row>
    <row r="51" spans="1:19" ht="21.95" customHeight="1">
      <c r="A51" s="79"/>
      <c r="B51" s="118"/>
      <c r="C51" s="119"/>
      <c r="D51" s="41"/>
      <c r="E51" s="42"/>
      <c r="F51" s="43"/>
      <c r="G51" s="44" t="str">
        <f t="shared" si="7"/>
        <v/>
      </c>
      <c r="H51" s="45"/>
      <c r="I51" s="42" t="str">
        <f t="shared" si="8"/>
        <v/>
      </c>
      <c r="J51" s="46" t="str">
        <f t="shared" si="9"/>
        <v/>
      </c>
      <c r="K51" s="47"/>
      <c r="L51" s="42" t="str">
        <f t="shared" si="10"/>
        <v/>
      </c>
      <c r="M51" s="44" t="str">
        <f t="shared" si="11"/>
        <v/>
      </c>
      <c r="N51" s="48"/>
      <c r="O51" s="42" t="str">
        <f t="shared" si="12"/>
        <v/>
      </c>
      <c r="P51" s="49" t="str">
        <f t="shared" si="13"/>
        <v/>
      </c>
      <c r="Q51" s="50"/>
      <c r="R51" s="42"/>
      <c r="S51" s="44"/>
    </row>
    <row r="52" spans="1:19" ht="21.95" customHeight="1">
      <c r="A52" s="79"/>
      <c r="B52" s="118"/>
      <c r="C52" s="119"/>
      <c r="D52" s="41"/>
      <c r="E52" s="42"/>
      <c r="F52" s="43"/>
      <c r="G52" s="44" t="str">
        <f t="shared" si="7"/>
        <v/>
      </c>
      <c r="H52" s="45"/>
      <c r="I52" s="42" t="str">
        <f t="shared" si="8"/>
        <v/>
      </c>
      <c r="J52" s="46" t="str">
        <f t="shared" si="9"/>
        <v/>
      </c>
      <c r="K52" s="47"/>
      <c r="L52" s="42" t="str">
        <f t="shared" si="10"/>
        <v/>
      </c>
      <c r="M52" s="44" t="str">
        <f t="shared" si="11"/>
        <v/>
      </c>
      <c r="N52" s="48"/>
      <c r="O52" s="42" t="str">
        <f t="shared" si="12"/>
        <v/>
      </c>
      <c r="P52" s="49" t="str">
        <f t="shared" si="13"/>
        <v/>
      </c>
      <c r="Q52" s="50"/>
      <c r="R52" s="42"/>
      <c r="S52" s="44"/>
    </row>
    <row r="53" spans="1:19" ht="21.95" customHeight="1">
      <c r="A53" s="79"/>
      <c r="B53" s="118"/>
      <c r="C53" s="119"/>
      <c r="D53" s="41"/>
      <c r="E53" s="42"/>
      <c r="F53" s="43"/>
      <c r="G53" s="44" t="str">
        <f t="shared" si="7"/>
        <v/>
      </c>
      <c r="H53" s="45"/>
      <c r="I53" s="42" t="str">
        <f t="shared" si="8"/>
        <v/>
      </c>
      <c r="J53" s="46" t="str">
        <f t="shared" si="9"/>
        <v/>
      </c>
      <c r="K53" s="47"/>
      <c r="L53" s="42" t="str">
        <f t="shared" si="10"/>
        <v/>
      </c>
      <c r="M53" s="44" t="str">
        <f t="shared" si="11"/>
        <v/>
      </c>
      <c r="N53" s="48"/>
      <c r="O53" s="42" t="str">
        <f t="shared" si="12"/>
        <v/>
      </c>
      <c r="P53" s="49" t="str">
        <f t="shared" si="13"/>
        <v/>
      </c>
      <c r="Q53" s="50"/>
      <c r="R53" s="42"/>
      <c r="S53" s="44"/>
    </row>
    <row r="54" spans="1:19" ht="21.95" customHeight="1">
      <c r="A54" s="79"/>
      <c r="B54" s="118"/>
      <c r="C54" s="119"/>
      <c r="D54" s="41"/>
      <c r="E54" s="42"/>
      <c r="F54" s="43"/>
      <c r="G54" s="44" t="str">
        <f t="shared" si="7"/>
        <v/>
      </c>
      <c r="H54" s="45"/>
      <c r="I54" s="42" t="str">
        <f t="shared" si="8"/>
        <v/>
      </c>
      <c r="J54" s="46" t="str">
        <f t="shared" si="9"/>
        <v/>
      </c>
      <c r="K54" s="47"/>
      <c r="L54" s="42" t="str">
        <f t="shared" si="10"/>
        <v/>
      </c>
      <c r="M54" s="44" t="str">
        <f t="shared" si="11"/>
        <v/>
      </c>
      <c r="N54" s="48"/>
      <c r="O54" s="42" t="str">
        <f t="shared" si="12"/>
        <v/>
      </c>
      <c r="P54" s="49" t="str">
        <f t="shared" si="13"/>
        <v/>
      </c>
      <c r="Q54" s="50"/>
      <c r="R54" s="42"/>
      <c r="S54" s="44"/>
    </row>
    <row r="55" spans="1:19" ht="21.95" customHeight="1">
      <c r="A55" s="79"/>
      <c r="B55" s="118"/>
      <c r="C55" s="119"/>
      <c r="D55" s="41"/>
      <c r="E55" s="42"/>
      <c r="F55" s="43"/>
      <c r="G55" s="44" t="str">
        <f t="shared" si="7"/>
        <v/>
      </c>
      <c r="H55" s="45"/>
      <c r="I55" s="42" t="str">
        <f t="shared" si="8"/>
        <v/>
      </c>
      <c r="J55" s="46" t="str">
        <f t="shared" si="9"/>
        <v/>
      </c>
      <c r="K55" s="47"/>
      <c r="L55" s="42" t="str">
        <f t="shared" si="10"/>
        <v/>
      </c>
      <c r="M55" s="44" t="str">
        <f t="shared" si="11"/>
        <v/>
      </c>
      <c r="N55" s="48"/>
      <c r="O55" s="42" t="str">
        <f t="shared" si="12"/>
        <v/>
      </c>
      <c r="P55" s="49" t="str">
        <f t="shared" si="13"/>
        <v/>
      </c>
      <c r="Q55" s="50"/>
      <c r="R55" s="42"/>
      <c r="S55" s="44"/>
    </row>
    <row r="56" spans="1:19" ht="21.95" customHeight="1">
      <c r="A56" s="79"/>
      <c r="B56" s="118"/>
      <c r="C56" s="119"/>
      <c r="D56" s="41"/>
      <c r="E56" s="42"/>
      <c r="F56" s="43"/>
      <c r="G56" s="44" t="str">
        <f t="shared" si="7"/>
        <v/>
      </c>
      <c r="H56" s="45"/>
      <c r="I56" s="42" t="str">
        <f t="shared" si="8"/>
        <v/>
      </c>
      <c r="J56" s="46" t="str">
        <f t="shared" si="9"/>
        <v/>
      </c>
      <c r="K56" s="47"/>
      <c r="L56" s="42" t="str">
        <f t="shared" si="10"/>
        <v/>
      </c>
      <c r="M56" s="44" t="str">
        <f t="shared" si="11"/>
        <v/>
      </c>
      <c r="N56" s="48"/>
      <c r="O56" s="42" t="str">
        <f t="shared" si="12"/>
        <v/>
      </c>
      <c r="P56" s="49" t="str">
        <f t="shared" si="13"/>
        <v/>
      </c>
      <c r="Q56" s="50"/>
      <c r="R56" s="42"/>
      <c r="S56" s="44"/>
    </row>
    <row r="57" spans="1:19" ht="21.95" customHeight="1">
      <c r="A57" s="79"/>
      <c r="B57" s="122"/>
      <c r="C57" s="119"/>
      <c r="D57" s="41"/>
      <c r="E57" s="42"/>
      <c r="F57" s="43"/>
      <c r="G57" s="44" t="str">
        <f t="shared" si="7"/>
        <v/>
      </c>
      <c r="H57" s="45"/>
      <c r="I57" s="42" t="str">
        <f t="shared" si="8"/>
        <v/>
      </c>
      <c r="J57" s="46" t="str">
        <f t="shared" si="9"/>
        <v/>
      </c>
      <c r="K57" s="47"/>
      <c r="L57" s="42" t="str">
        <f t="shared" si="10"/>
        <v/>
      </c>
      <c r="M57" s="44" t="str">
        <f t="shared" si="11"/>
        <v/>
      </c>
      <c r="N57" s="48"/>
      <c r="O57" s="42" t="str">
        <f t="shared" si="12"/>
        <v/>
      </c>
      <c r="P57" s="49" t="str">
        <f t="shared" si="13"/>
        <v/>
      </c>
      <c r="Q57" s="50"/>
      <c r="R57" s="42"/>
      <c r="S57" s="44"/>
    </row>
    <row r="58" spans="1:19" ht="21.95" customHeight="1" thickBot="1">
      <c r="A58" s="80"/>
      <c r="B58" s="120"/>
      <c r="C58" s="121"/>
      <c r="D58" s="51"/>
      <c r="E58" s="52"/>
      <c r="F58" s="53"/>
      <c r="G58" s="54" t="str">
        <f t="shared" ref="G58" si="18">IF(D58+F58=0,"",D58*F58)</f>
        <v/>
      </c>
      <c r="H58" s="55"/>
      <c r="I58" s="52" t="str">
        <f t="shared" si="8"/>
        <v/>
      </c>
      <c r="J58" s="54" t="str">
        <f t="shared" ref="J58" si="19">IF($G58="","",$G58*H58/100)</f>
        <v/>
      </c>
      <c r="K58" s="56"/>
      <c r="L58" s="52" t="str">
        <f t="shared" si="10"/>
        <v/>
      </c>
      <c r="M58" s="54" t="str">
        <f t="shared" ref="M58" si="20">IF($G58="","",$G58*K58/100)</f>
        <v/>
      </c>
      <c r="N58" s="57"/>
      <c r="O58" s="52" t="str">
        <f t="shared" si="12"/>
        <v/>
      </c>
      <c r="P58" s="126" t="str">
        <f t="shared" ref="P58" si="21">IF($G58="","",$G58*N58/100)</f>
        <v/>
      </c>
      <c r="Q58" s="58"/>
      <c r="R58" s="59"/>
      <c r="S58" s="60"/>
    </row>
    <row r="59" spans="1:19" ht="9.9499999999999993" customHeight="1">
      <c r="A59" s="61"/>
      <c r="B59" s="62"/>
      <c r="C59" s="62"/>
      <c r="D59" s="63"/>
      <c r="E59" s="64"/>
      <c r="F59" s="65"/>
      <c r="G59" s="65"/>
      <c r="H59" s="66"/>
      <c r="I59" s="64"/>
      <c r="J59" s="65"/>
      <c r="K59" s="63"/>
      <c r="L59" s="64"/>
      <c r="M59" s="65"/>
      <c r="N59" s="63"/>
      <c r="O59" s="64"/>
      <c r="P59" s="65"/>
      <c r="Q59" s="67"/>
      <c r="R59" s="68"/>
      <c r="S59" s="69"/>
    </row>
    <row r="60" spans="1:19" ht="21.95" customHeight="1">
      <c r="B60" s="488" t="s">
        <v>55</v>
      </c>
      <c r="C60" s="488"/>
      <c r="D60" s="488"/>
      <c r="E60" s="488"/>
      <c r="Q60" s="487"/>
      <c r="R60" s="487"/>
      <c r="S60" s="487"/>
    </row>
    <row r="61" spans="1:19" ht="21.95" customHeight="1" thickBot="1">
      <c r="B61" s="123"/>
      <c r="C61" s="123"/>
      <c r="D61" s="123"/>
      <c r="E61" s="123"/>
      <c r="Q61" s="117"/>
      <c r="R61" s="117"/>
      <c r="S61" s="117"/>
    </row>
    <row r="62" spans="1:19" s="23" customFormat="1" ht="15" customHeight="1">
      <c r="A62" s="524" t="s">
        <v>56</v>
      </c>
      <c r="B62" s="313"/>
      <c r="C62" s="525" t="s">
        <v>29</v>
      </c>
      <c r="D62" s="530" t="s">
        <v>30</v>
      </c>
      <c r="E62" s="530" t="s">
        <v>31</v>
      </c>
      <c r="F62" s="530" t="s">
        <v>32</v>
      </c>
      <c r="G62" s="526" t="s">
        <v>33</v>
      </c>
      <c r="H62" s="527" t="str">
        <f>$H$4</f>
        <v>月末累計出来高</v>
      </c>
      <c r="I62" s="528"/>
      <c r="J62" s="529"/>
      <c r="K62" s="527" t="str">
        <f>$K$4</f>
        <v>月末累計出来高</v>
      </c>
      <c r="L62" s="528"/>
      <c r="M62" s="529"/>
      <c r="N62" s="521" t="str">
        <f>$N$4</f>
        <v>月末累計出来高</v>
      </c>
      <c r="O62" s="522"/>
      <c r="P62" s="523"/>
      <c r="Q62" s="515" t="s">
        <v>34</v>
      </c>
      <c r="R62" s="516"/>
      <c r="S62" s="516"/>
    </row>
    <row r="63" spans="1:19" s="30" customFormat="1" ht="15" customHeight="1">
      <c r="A63" s="498"/>
      <c r="B63" s="499"/>
      <c r="C63" s="520"/>
      <c r="D63" s="492"/>
      <c r="E63" s="492"/>
      <c r="F63" s="492"/>
      <c r="G63" s="518"/>
      <c r="H63" s="24" t="s">
        <v>30</v>
      </c>
      <c r="I63" s="25" t="s">
        <v>31</v>
      </c>
      <c r="J63" s="26" t="s">
        <v>33</v>
      </c>
      <c r="K63" s="24" t="s">
        <v>30</v>
      </c>
      <c r="L63" s="25" t="s">
        <v>31</v>
      </c>
      <c r="M63" s="26" t="s">
        <v>33</v>
      </c>
      <c r="N63" s="27" t="s">
        <v>30</v>
      </c>
      <c r="O63" s="25" t="s">
        <v>31</v>
      </c>
      <c r="P63" s="28" t="s">
        <v>33</v>
      </c>
      <c r="Q63" s="29" t="s">
        <v>30</v>
      </c>
      <c r="R63" s="25" t="s">
        <v>31</v>
      </c>
      <c r="S63" s="26" t="s">
        <v>33</v>
      </c>
    </row>
    <row r="64" spans="1:19" ht="21.95" customHeight="1">
      <c r="A64" s="78"/>
      <c r="B64" s="124"/>
      <c r="C64" s="125"/>
      <c r="D64" s="31"/>
      <c r="E64" s="32"/>
      <c r="F64" s="33"/>
      <c r="G64" s="34" t="str">
        <f>IF(D64+F64=0,"",D64*F64)</f>
        <v/>
      </c>
      <c r="H64" s="35"/>
      <c r="I64" s="32" t="str">
        <f>IF($G64="","","％")</f>
        <v/>
      </c>
      <c r="J64" s="36" t="str">
        <f>IF($G64="","",$G64*H64/100)</f>
        <v/>
      </c>
      <c r="K64" s="37"/>
      <c r="L64" s="32" t="str">
        <f>IF($G64="","","％")</f>
        <v/>
      </c>
      <c r="M64" s="34" t="str">
        <f>IF($G64="","",$G64*K64/100)</f>
        <v/>
      </c>
      <c r="N64" s="38"/>
      <c r="O64" s="32" t="str">
        <f>IF($G64="","","％")</f>
        <v/>
      </c>
      <c r="P64" s="39" t="str">
        <f>IF($G64="","",$G64*N64/100)</f>
        <v/>
      </c>
      <c r="Q64" s="40"/>
      <c r="R64" s="32"/>
      <c r="S64" s="34"/>
    </row>
    <row r="65" spans="1:19" ht="21.95" customHeight="1">
      <c r="A65" s="79"/>
      <c r="B65" s="118"/>
      <c r="C65" s="119"/>
      <c r="D65" s="41"/>
      <c r="E65" s="42"/>
      <c r="F65" s="43"/>
      <c r="G65" s="44" t="str">
        <f t="shared" ref="G65:G88" si="22">IF(D65+F65=0,"",D65*F65)</f>
        <v/>
      </c>
      <c r="H65" s="45"/>
      <c r="I65" s="42" t="str">
        <f t="shared" ref="I65:I88" si="23">IF($G65="","","％")</f>
        <v/>
      </c>
      <c r="J65" s="46" t="str">
        <f t="shared" ref="J65:J88" si="24">IF($G65="","",$G65*H65/100)</f>
        <v/>
      </c>
      <c r="K65" s="47"/>
      <c r="L65" s="42" t="str">
        <f t="shared" ref="L65:L88" si="25">IF($G65="","","％")</f>
        <v/>
      </c>
      <c r="M65" s="44" t="str">
        <f t="shared" ref="M65:M88" si="26">IF($G65="","",$G65*K65/100)</f>
        <v/>
      </c>
      <c r="N65" s="48"/>
      <c r="O65" s="42" t="str">
        <f t="shared" ref="O65:O88" si="27">IF($G65="","","％")</f>
        <v/>
      </c>
      <c r="P65" s="49" t="str">
        <f t="shared" ref="P65:P88" si="28">IF($G65="","",$G65*N65/100)</f>
        <v/>
      </c>
      <c r="Q65" s="50"/>
      <c r="R65" s="42"/>
      <c r="S65" s="44"/>
    </row>
    <row r="66" spans="1:19" ht="21.95" customHeight="1">
      <c r="A66" s="79"/>
      <c r="B66" s="118"/>
      <c r="C66" s="119"/>
      <c r="D66" s="41"/>
      <c r="E66" s="42"/>
      <c r="F66" s="43"/>
      <c r="G66" s="44" t="str">
        <f t="shared" si="22"/>
        <v/>
      </c>
      <c r="H66" s="45"/>
      <c r="I66" s="42" t="str">
        <f t="shared" si="23"/>
        <v/>
      </c>
      <c r="J66" s="46" t="str">
        <f t="shared" si="24"/>
        <v/>
      </c>
      <c r="K66" s="47"/>
      <c r="L66" s="42" t="str">
        <f t="shared" si="25"/>
        <v/>
      </c>
      <c r="M66" s="44" t="str">
        <f t="shared" si="26"/>
        <v/>
      </c>
      <c r="N66" s="48"/>
      <c r="O66" s="42" t="str">
        <f t="shared" si="27"/>
        <v/>
      </c>
      <c r="P66" s="49" t="str">
        <f t="shared" si="28"/>
        <v/>
      </c>
      <c r="Q66" s="50"/>
      <c r="R66" s="42"/>
      <c r="S66" s="44"/>
    </row>
    <row r="67" spans="1:19" ht="21.95" customHeight="1">
      <c r="A67" s="79"/>
      <c r="B67" s="118"/>
      <c r="C67" s="119"/>
      <c r="D67" s="41"/>
      <c r="E67" s="42"/>
      <c r="F67" s="43"/>
      <c r="G67" s="44" t="str">
        <f t="shared" si="22"/>
        <v/>
      </c>
      <c r="H67" s="45"/>
      <c r="I67" s="42" t="str">
        <f t="shared" si="23"/>
        <v/>
      </c>
      <c r="J67" s="46" t="str">
        <f t="shared" si="24"/>
        <v/>
      </c>
      <c r="K67" s="47"/>
      <c r="L67" s="42" t="str">
        <f t="shared" si="25"/>
        <v/>
      </c>
      <c r="M67" s="44" t="str">
        <f t="shared" si="26"/>
        <v/>
      </c>
      <c r="N67" s="48"/>
      <c r="O67" s="42" t="str">
        <f t="shared" si="27"/>
        <v/>
      </c>
      <c r="P67" s="49" t="str">
        <f t="shared" si="28"/>
        <v/>
      </c>
      <c r="Q67" s="50"/>
      <c r="R67" s="42"/>
      <c r="S67" s="44"/>
    </row>
    <row r="68" spans="1:19" ht="21.95" customHeight="1">
      <c r="A68" s="79"/>
      <c r="B68" s="118"/>
      <c r="C68" s="119"/>
      <c r="D68" s="41"/>
      <c r="E68" s="42"/>
      <c r="F68" s="43"/>
      <c r="G68" s="44" t="str">
        <f t="shared" si="22"/>
        <v/>
      </c>
      <c r="H68" s="45"/>
      <c r="I68" s="42" t="str">
        <f t="shared" si="23"/>
        <v/>
      </c>
      <c r="J68" s="46" t="str">
        <f t="shared" si="24"/>
        <v/>
      </c>
      <c r="K68" s="47"/>
      <c r="L68" s="42" t="str">
        <f t="shared" si="25"/>
        <v/>
      </c>
      <c r="M68" s="44" t="str">
        <f t="shared" si="26"/>
        <v/>
      </c>
      <c r="N68" s="48"/>
      <c r="O68" s="42" t="str">
        <f t="shared" si="27"/>
        <v/>
      </c>
      <c r="P68" s="49" t="str">
        <f t="shared" si="28"/>
        <v/>
      </c>
      <c r="Q68" s="50"/>
      <c r="R68" s="42"/>
      <c r="S68" s="44"/>
    </row>
    <row r="69" spans="1:19" ht="21.95" customHeight="1">
      <c r="A69" s="79"/>
      <c r="B69" s="118"/>
      <c r="C69" s="119"/>
      <c r="D69" s="41"/>
      <c r="E69" s="42"/>
      <c r="F69" s="43"/>
      <c r="G69" s="44" t="str">
        <f t="shared" si="22"/>
        <v/>
      </c>
      <c r="H69" s="45"/>
      <c r="I69" s="42" t="str">
        <f t="shared" si="23"/>
        <v/>
      </c>
      <c r="J69" s="46" t="str">
        <f t="shared" si="24"/>
        <v/>
      </c>
      <c r="K69" s="47"/>
      <c r="L69" s="42" t="str">
        <f t="shared" si="25"/>
        <v/>
      </c>
      <c r="M69" s="44" t="str">
        <f t="shared" si="26"/>
        <v/>
      </c>
      <c r="N69" s="48"/>
      <c r="O69" s="42" t="str">
        <f t="shared" si="27"/>
        <v/>
      </c>
      <c r="P69" s="49" t="str">
        <f t="shared" si="28"/>
        <v/>
      </c>
      <c r="Q69" s="50"/>
      <c r="R69" s="42"/>
      <c r="S69" s="44"/>
    </row>
    <row r="70" spans="1:19" ht="21.95" customHeight="1">
      <c r="A70" s="79"/>
      <c r="B70" s="118"/>
      <c r="C70" s="119"/>
      <c r="D70" s="41"/>
      <c r="E70" s="42"/>
      <c r="F70" s="43"/>
      <c r="G70" s="44" t="str">
        <f t="shared" si="22"/>
        <v/>
      </c>
      <c r="H70" s="45"/>
      <c r="I70" s="42" t="str">
        <f t="shared" si="23"/>
        <v/>
      </c>
      <c r="J70" s="46" t="str">
        <f t="shared" si="24"/>
        <v/>
      </c>
      <c r="K70" s="47"/>
      <c r="L70" s="42" t="str">
        <f t="shared" si="25"/>
        <v/>
      </c>
      <c r="M70" s="44" t="str">
        <f t="shared" si="26"/>
        <v/>
      </c>
      <c r="N70" s="48"/>
      <c r="O70" s="42" t="str">
        <f t="shared" si="27"/>
        <v/>
      </c>
      <c r="P70" s="49" t="str">
        <f t="shared" si="28"/>
        <v/>
      </c>
      <c r="Q70" s="50"/>
      <c r="R70" s="42"/>
      <c r="S70" s="44"/>
    </row>
    <row r="71" spans="1:19" ht="21.95" customHeight="1">
      <c r="A71" s="79"/>
      <c r="B71" s="118"/>
      <c r="C71" s="119"/>
      <c r="D71" s="41"/>
      <c r="E71" s="42"/>
      <c r="F71" s="43"/>
      <c r="G71" s="44" t="str">
        <f t="shared" si="22"/>
        <v/>
      </c>
      <c r="H71" s="45"/>
      <c r="I71" s="42" t="str">
        <f t="shared" si="23"/>
        <v/>
      </c>
      <c r="J71" s="46" t="str">
        <f t="shared" si="24"/>
        <v/>
      </c>
      <c r="K71" s="47"/>
      <c r="L71" s="42" t="str">
        <f t="shared" si="25"/>
        <v/>
      </c>
      <c r="M71" s="44" t="str">
        <f t="shared" si="26"/>
        <v/>
      </c>
      <c r="N71" s="48"/>
      <c r="O71" s="42" t="str">
        <f t="shared" si="27"/>
        <v/>
      </c>
      <c r="P71" s="49" t="str">
        <f t="shared" si="28"/>
        <v/>
      </c>
      <c r="Q71" s="50"/>
      <c r="R71" s="42"/>
      <c r="S71" s="44"/>
    </row>
    <row r="72" spans="1:19" ht="21.95" customHeight="1">
      <c r="A72" s="79"/>
      <c r="B72" s="118"/>
      <c r="C72" s="119"/>
      <c r="D72" s="41"/>
      <c r="E72" s="42"/>
      <c r="F72" s="43"/>
      <c r="G72" s="44" t="str">
        <f t="shared" si="22"/>
        <v/>
      </c>
      <c r="H72" s="45"/>
      <c r="I72" s="42" t="str">
        <f t="shared" si="23"/>
        <v/>
      </c>
      <c r="J72" s="46" t="str">
        <f t="shared" si="24"/>
        <v/>
      </c>
      <c r="K72" s="47"/>
      <c r="L72" s="42" t="str">
        <f t="shared" si="25"/>
        <v/>
      </c>
      <c r="M72" s="44" t="str">
        <f t="shared" si="26"/>
        <v/>
      </c>
      <c r="N72" s="48"/>
      <c r="O72" s="42" t="str">
        <f t="shared" si="27"/>
        <v/>
      </c>
      <c r="P72" s="49" t="str">
        <f t="shared" si="28"/>
        <v/>
      </c>
      <c r="Q72" s="50"/>
      <c r="R72" s="42"/>
      <c r="S72" s="44"/>
    </row>
    <row r="73" spans="1:19" ht="21.95" customHeight="1">
      <c r="A73" s="79"/>
      <c r="B73" s="118"/>
      <c r="C73" s="119"/>
      <c r="D73" s="41"/>
      <c r="E73" s="42"/>
      <c r="F73" s="43"/>
      <c r="G73" s="44" t="str">
        <f t="shared" si="22"/>
        <v/>
      </c>
      <c r="H73" s="45"/>
      <c r="I73" s="42" t="str">
        <f t="shared" si="23"/>
        <v/>
      </c>
      <c r="J73" s="46" t="str">
        <f t="shared" si="24"/>
        <v/>
      </c>
      <c r="K73" s="47"/>
      <c r="L73" s="42" t="str">
        <f t="shared" si="25"/>
        <v/>
      </c>
      <c r="M73" s="44" t="str">
        <f t="shared" si="26"/>
        <v/>
      </c>
      <c r="N73" s="48"/>
      <c r="O73" s="42" t="str">
        <f t="shared" si="27"/>
        <v/>
      </c>
      <c r="P73" s="49" t="str">
        <f t="shared" si="28"/>
        <v/>
      </c>
      <c r="Q73" s="50"/>
      <c r="R73" s="42"/>
      <c r="S73" s="44"/>
    </row>
    <row r="74" spans="1:19" ht="21.95" customHeight="1">
      <c r="A74" s="79"/>
      <c r="B74" s="118"/>
      <c r="C74" s="119"/>
      <c r="D74" s="41"/>
      <c r="E74" s="42"/>
      <c r="F74" s="43"/>
      <c r="G74" s="44" t="str">
        <f t="shared" si="22"/>
        <v/>
      </c>
      <c r="H74" s="45"/>
      <c r="I74" s="42" t="str">
        <f t="shared" si="23"/>
        <v/>
      </c>
      <c r="J74" s="46" t="str">
        <f t="shared" si="24"/>
        <v/>
      </c>
      <c r="K74" s="47"/>
      <c r="L74" s="42" t="str">
        <f t="shared" si="25"/>
        <v/>
      </c>
      <c r="M74" s="44" t="str">
        <f t="shared" si="26"/>
        <v/>
      </c>
      <c r="N74" s="48"/>
      <c r="O74" s="42" t="str">
        <f t="shared" si="27"/>
        <v/>
      </c>
      <c r="P74" s="49" t="str">
        <f t="shared" si="28"/>
        <v/>
      </c>
      <c r="Q74" s="50"/>
      <c r="R74" s="42"/>
      <c r="S74" s="44"/>
    </row>
    <row r="75" spans="1:19" ht="21.95" customHeight="1">
      <c r="A75" s="79"/>
      <c r="B75" s="118"/>
      <c r="C75" s="119"/>
      <c r="D75" s="41"/>
      <c r="E75" s="42"/>
      <c r="F75" s="43"/>
      <c r="G75" s="44" t="str">
        <f t="shared" si="22"/>
        <v/>
      </c>
      <c r="H75" s="45"/>
      <c r="I75" s="42" t="str">
        <f t="shared" si="23"/>
        <v/>
      </c>
      <c r="J75" s="46" t="str">
        <f t="shared" si="24"/>
        <v/>
      </c>
      <c r="K75" s="47"/>
      <c r="L75" s="42" t="str">
        <f t="shared" si="25"/>
        <v/>
      </c>
      <c r="M75" s="44" t="str">
        <f t="shared" si="26"/>
        <v/>
      </c>
      <c r="N75" s="48"/>
      <c r="O75" s="42" t="str">
        <f t="shared" si="27"/>
        <v/>
      </c>
      <c r="P75" s="49" t="str">
        <f t="shared" si="28"/>
        <v/>
      </c>
      <c r="Q75" s="50"/>
      <c r="R75" s="42"/>
      <c r="S75" s="44"/>
    </row>
    <row r="76" spans="1:19" ht="21.95" customHeight="1">
      <c r="A76" s="79"/>
      <c r="B76" s="118"/>
      <c r="C76" s="119"/>
      <c r="D76" s="41"/>
      <c r="E76" s="42"/>
      <c r="F76" s="43"/>
      <c r="G76" s="44" t="str">
        <f t="shared" si="22"/>
        <v/>
      </c>
      <c r="H76" s="45"/>
      <c r="I76" s="42" t="str">
        <f t="shared" si="23"/>
        <v/>
      </c>
      <c r="J76" s="46" t="str">
        <f t="shared" si="24"/>
        <v/>
      </c>
      <c r="K76" s="47"/>
      <c r="L76" s="42" t="str">
        <f t="shared" si="25"/>
        <v/>
      </c>
      <c r="M76" s="44" t="str">
        <f t="shared" si="26"/>
        <v/>
      </c>
      <c r="N76" s="48"/>
      <c r="O76" s="42" t="str">
        <f t="shared" si="27"/>
        <v/>
      </c>
      <c r="P76" s="49" t="str">
        <f t="shared" si="28"/>
        <v/>
      </c>
      <c r="Q76" s="50"/>
      <c r="R76" s="42"/>
      <c r="S76" s="44"/>
    </row>
    <row r="77" spans="1:19" ht="21.95" customHeight="1">
      <c r="A77" s="79"/>
      <c r="B77" s="118"/>
      <c r="C77" s="119"/>
      <c r="D77" s="41"/>
      <c r="E77" s="42"/>
      <c r="F77" s="43"/>
      <c r="G77" s="44" t="str">
        <f t="shared" si="22"/>
        <v/>
      </c>
      <c r="H77" s="45"/>
      <c r="I77" s="42" t="str">
        <f t="shared" si="23"/>
        <v/>
      </c>
      <c r="J77" s="46" t="str">
        <f t="shared" si="24"/>
        <v/>
      </c>
      <c r="K77" s="47"/>
      <c r="L77" s="42" t="str">
        <f t="shared" si="25"/>
        <v/>
      </c>
      <c r="M77" s="44" t="str">
        <f t="shared" si="26"/>
        <v/>
      </c>
      <c r="N77" s="48"/>
      <c r="O77" s="42" t="str">
        <f t="shared" si="27"/>
        <v/>
      </c>
      <c r="P77" s="49" t="str">
        <f t="shared" si="28"/>
        <v/>
      </c>
      <c r="Q77" s="50"/>
      <c r="R77" s="42"/>
      <c r="S77" s="44"/>
    </row>
    <row r="78" spans="1:19" ht="21.95" customHeight="1">
      <c r="A78" s="79"/>
      <c r="B78" s="118"/>
      <c r="C78" s="119"/>
      <c r="D78" s="41"/>
      <c r="E78" s="42"/>
      <c r="F78" s="43"/>
      <c r="G78" s="44" t="str">
        <f t="shared" si="22"/>
        <v/>
      </c>
      <c r="H78" s="45"/>
      <c r="I78" s="42" t="str">
        <f t="shared" si="23"/>
        <v/>
      </c>
      <c r="J78" s="46" t="str">
        <f t="shared" si="24"/>
        <v/>
      </c>
      <c r="K78" s="47"/>
      <c r="L78" s="42" t="str">
        <f t="shared" si="25"/>
        <v/>
      </c>
      <c r="M78" s="44" t="str">
        <f t="shared" si="26"/>
        <v/>
      </c>
      <c r="N78" s="48"/>
      <c r="O78" s="42" t="str">
        <f t="shared" si="27"/>
        <v/>
      </c>
      <c r="P78" s="49" t="str">
        <f t="shared" si="28"/>
        <v/>
      </c>
      <c r="Q78" s="50"/>
      <c r="R78" s="42"/>
      <c r="S78" s="44"/>
    </row>
    <row r="79" spans="1:19" ht="21.95" customHeight="1">
      <c r="A79" s="79"/>
      <c r="B79" s="118"/>
      <c r="C79" s="119"/>
      <c r="D79" s="41"/>
      <c r="E79" s="42"/>
      <c r="F79" s="43"/>
      <c r="G79" s="44" t="str">
        <f t="shared" si="22"/>
        <v/>
      </c>
      <c r="H79" s="45"/>
      <c r="I79" s="42" t="str">
        <f t="shared" si="23"/>
        <v/>
      </c>
      <c r="J79" s="46" t="str">
        <f t="shared" si="24"/>
        <v/>
      </c>
      <c r="K79" s="47"/>
      <c r="L79" s="42" t="str">
        <f t="shared" si="25"/>
        <v/>
      </c>
      <c r="M79" s="44" t="str">
        <f t="shared" si="26"/>
        <v/>
      </c>
      <c r="N79" s="48"/>
      <c r="O79" s="42" t="str">
        <f t="shared" si="27"/>
        <v/>
      </c>
      <c r="P79" s="49" t="str">
        <f t="shared" si="28"/>
        <v/>
      </c>
      <c r="Q79" s="50"/>
      <c r="R79" s="42"/>
      <c r="S79" s="44"/>
    </row>
    <row r="80" spans="1:19" ht="21.95" customHeight="1">
      <c r="A80" s="79"/>
      <c r="B80" s="118"/>
      <c r="C80" s="119"/>
      <c r="D80" s="41"/>
      <c r="E80" s="42"/>
      <c r="F80" s="43"/>
      <c r="G80" s="44" t="str">
        <f t="shared" si="22"/>
        <v/>
      </c>
      <c r="H80" s="45"/>
      <c r="I80" s="42" t="str">
        <f t="shared" si="23"/>
        <v/>
      </c>
      <c r="J80" s="46" t="str">
        <f t="shared" si="24"/>
        <v/>
      </c>
      <c r="K80" s="47"/>
      <c r="L80" s="42" t="str">
        <f t="shared" si="25"/>
        <v/>
      </c>
      <c r="M80" s="44" t="str">
        <f t="shared" si="26"/>
        <v/>
      </c>
      <c r="N80" s="48"/>
      <c r="O80" s="42" t="str">
        <f t="shared" si="27"/>
        <v/>
      </c>
      <c r="P80" s="49" t="str">
        <f t="shared" si="28"/>
        <v/>
      </c>
      <c r="Q80" s="50"/>
      <c r="R80" s="42"/>
      <c r="S80" s="44"/>
    </row>
    <row r="81" spans="1:19" ht="21.95" customHeight="1">
      <c r="A81" s="79"/>
      <c r="B81" s="118"/>
      <c r="C81" s="119"/>
      <c r="D81" s="41"/>
      <c r="E81" s="42"/>
      <c r="F81" s="43"/>
      <c r="G81" s="44" t="str">
        <f t="shared" si="22"/>
        <v/>
      </c>
      <c r="H81" s="45"/>
      <c r="I81" s="42" t="str">
        <f t="shared" si="23"/>
        <v/>
      </c>
      <c r="J81" s="46" t="str">
        <f t="shared" si="24"/>
        <v/>
      </c>
      <c r="K81" s="47"/>
      <c r="L81" s="42" t="str">
        <f t="shared" si="25"/>
        <v/>
      </c>
      <c r="M81" s="44" t="str">
        <f t="shared" si="26"/>
        <v/>
      </c>
      <c r="N81" s="48"/>
      <c r="O81" s="42" t="str">
        <f t="shared" si="27"/>
        <v/>
      </c>
      <c r="P81" s="49" t="str">
        <f t="shared" si="28"/>
        <v/>
      </c>
      <c r="Q81" s="50"/>
      <c r="R81" s="42"/>
      <c r="S81" s="44"/>
    </row>
    <row r="82" spans="1:19" ht="21.95" customHeight="1">
      <c r="A82" s="79"/>
      <c r="B82" s="118"/>
      <c r="C82" s="119"/>
      <c r="D82" s="41"/>
      <c r="E82" s="42"/>
      <c r="F82" s="43"/>
      <c r="G82" s="44" t="str">
        <f t="shared" si="22"/>
        <v/>
      </c>
      <c r="H82" s="45"/>
      <c r="I82" s="42" t="str">
        <f t="shared" si="23"/>
        <v/>
      </c>
      <c r="J82" s="46" t="str">
        <f t="shared" si="24"/>
        <v/>
      </c>
      <c r="K82" s="47"/>
      <c r="L82" s="42" t="str">
        <f t="shared" si="25"/>
        <v/>
      </c>
      <c r="M82" s="44" t="str">
        <f t="shared" si="26"/>
        <v/>
      </c>
      <c r="N82" s="48"/>
      <c r="O82" s="42" t="str">
        <f t="shared" si="27"/>
        <v/>
      </c>
      <c r="P82" s="49" t="str">
        <f t="shared" si="28"/>
        <v/>
      </c>
      <c r="Q82" s="50"/>
      <c r="R82" s="42"/>
      <c r="S82" s="44"/>
    </row>
    <row r="83" spans="1:19" ht="21.95" customHeight="1">
      <c r="A83" s="79"/>
      <c r="B83" s="118"/>
      <c r="C83" s="119"/>
      <c r="D83" s="41"/>
      <c r="E83" s="42"/>
      <c r="F83" s="43"/>
      <c r="G83" s="44" t="str">
        <f t="shared" si="22"/>
        <v/>
      </c>
      <c r="H83" s="45"/>
      <c r="I83" s="42" t="str">
        <f t="shared" si="23"/>
        <v/>
      </c>
      <c r="J83" s="46" t="str">
        <f t="shared" si="24"/>
        <v/>
      </c>
      <c r="K83" s="47"/>
      <c r="L83" s="42" t="str">
        <f t="shared" si="25"/>
        <v/>
      </c>
      <c r="M83" s="44" t="str">
        <f t="shared" si="26"/>
        <v/>
      </c>
      <c r="N83" s="48"/>
      <c r="O83" s="42" t="str">
        <f t="shared" si="27"/>
        <v/>
      </c>
      <c r="P83" s="49" t="str">
        <f t="shared" si="28"/>
        <v/>
      </c>
      <c r="Q83" s="50"/>
      <c r="R83" s="42"/>
      <c r="S83" s="44"/>
    </row>
    <row r="84" spans="1:19" ht="21.95" customHeight="1">
      <c r="A84" s="79"/>
      <c r="B84" s="118"/>
      <c r="C84" s="119"/>
      <c r="D84" s="41"/>
      <c r="E84" s="42"/>
      <c r="F84" s="43"/>
      <c r="G84" s="44" t="str">
        <f t="shared" si="22"/>
        <v/>
      </c>
      <c r="H84" s="45"/>
      <c r="I84" s="42" t="str">
        <f t="shared" si="23"/>
        <v/>
      </c>
      <c r="J84" s="46" t="str">
        <f t="shared" si="24"/>
        <v/>
      </c>
      <c r="K84" s="47"/>
      <c r="L84" s="42" t="str">
        <f t="shared" si="25"/>
        <v/>
      </c>
      <c r="M84" s="44" t="str">
        <f t="shared" si="26"/>
        <v/>
      </c>
      <c r="N84" s="48"/>
      <c r="O84" s="42" t="str">
        <f t="shared" si="27"/>
        <v/>
      </c>
      <c r="P84" s="49" t="str">
        <f t="shared" si="28"/>
        <v/>
      </c>
      <c r="Q84" s="50"/>
      <c r="R84" s="42"/>
      <c r="S84" s="44"/>
    </row>
    <row r="85" spans="1:19" ht="21.95" customHeight="1">
      <c r="A85" s="79"/>
      <c r="B85" s="118"/>
      <c r="C85" s="119"/>
      <c r="D85" s="41"/>
      <c r="E85" s="42"/>
      <c r="F85" s="43"/>
      <c r="G85" s="44" t="str">
        <f t="shared" si="22"/>
        <v/>
      </c>
      <c r="H85" s="45"/>
      <c r="I85" s="42" t="str">
        <f t="shared" si="23"/>
        <v/>
      </c>
      <c r="J85" s="46" t="str">
        <f t="shared" si="24"/>
        <v/>
      </c>
      <c r="K85" s="47"/>
      <c r="L85" s="42" t="str">
        <f t="shared" si="25"/>
        <v/>
      </c>
      <c r="M85" s="44" t="str">
        <f t="shared" si="26"/>
        <v/>
      </c>
      <c r="N85" s="48"/>
      <c r="O85" s="42" t="str">
        <f t="shared" si="27"/>
        <v/>
      </c>
      <c r="P85" s="49" t="str">
        <f t="shared" si="28"/>
        <v/>
      </c>
      <c r="Q85" s="50"/>
      <c r="R85" s="42"/>
      <c r="S85" s="44"/>
    </row>
    <row r="86" spans="1:19" ht="21.95" customHeight="1">
      <c r="A86" s="79"/>
      <c r="B86" s="118"/>
      <c r="C86" s="119"/>
      <c r="D86" s="41"/>
      <c r="E86" s="42"/>
      <c r="F86" s="43"/>
      <c r="G86" s="44" t="str">
        <f t="shared" si="22"/>
        <v/>
      </c>
      <c r="H86" s="45"/>
      <c r="I86" s="42" t="str">
        <f t="shared" si="23"/>
        <v/>
      </c>
      <c r="J86" s="46" t="str">
        <f t="shared" si="24"/>
        <v/>
      </c>
      <c r="K86" s="47"/>
      <c r="L86" s="42" t="str">
        <f t="shared" si="25"/>
        <v/>
      </c>
      <c r="M86" s="44" t="str">
        <f t="shared" si="26"/>
        <v/>
      </c>
      <c r="N86" s="48"/>
      <c r="O86" s="42" t="str">
        <f t="shared" si="27"/>
        <v/>
      </c>
      <c r="P86" s="49" t="str">
        <f t="shared" si="28"/>
        <v/>
      </c>
      <c r="Q86" s="50"/>
      <c r="R86" s="42"/>
      <c r="S86" s="44"/>
    </row>
    <row r="87" spans="1:19" ht="21.95" customHeight="1">
      <c r="A87" s="79"/>
      <c r="B87" s="122"/>
      <c r="C87" s="119"/>
      <c r="D87" s="41"/>
      <c r="E87" s="42"/>
      <c r="F87" s="43"/>
      <c r="G87" s="44" t="str">
        <f t="shared" si="22"/>
        <v/>
      </c>
      <c r="H87" s="45"/>
      <c r="I87" s="42" t="str">
        <f t="shared" si="23"/>
        <v/>
      </c>
      <c r="J87" s="46" t="str">
        <f t="shared" si="24"/>
        <v/>
      </c>
      <c r="K87" s="47"/>
      <c r="L87" s="42" t="str">
        <f t="shared" si="25"/>
        <v/>
      </c>
      <c r="M87" s="44" t="str">
        <f t="shared" si="26"/>
        <v/>
      </c>
      <c r="N87" s="48"/>
      <c r="O87" s="42" t="str">
        <f t="shared" si="27"/>
        <v/>
      </c>
      <c r="P87" s="49" t="str">
        <f t="shared" si="28"/>
        <v/>
      </c>
      <c r="Q87" s="50"/>
      <c r="R87" s="42"/>
      <c r="S87" s="44"/>
    </row>
    <row r="88" spans="1:19" ht="21.95" customHeight="1" thickBot="1">
      <c r="A88" s="80"/>
      <c r="B88" s="120"/>
      <c r="C88" s="121"/>
      <c r="D88" s="51"/>
      <c r="E88" s="52"/>
      <c r="F88" s="53"/>
      <c r="G88" s="54" t="str">
        <f t="shared" si="22"/>
        <v/>
      </c>
      <c r="H88" s="55"/>
      <c r="I88" s="52" t="str">
        <f t="shared" si="23"/>
        <v/>
      </c>
      <c r="J88" s="54" t="str">
        <f t="shared" si="24"/>
        <v/>
      </c>
      <c r="K88" s="56"/>
      <c r="L88" s="52" t="str">
        <f t="shared" si="25"/>
        <v/>
      </c>
      <c r="M88" s="54" t="str">
        <f t="shared" si="26"/>
        <v/>
      </c>
      <c r="N88" s="57"/>
      <c r="O88" s="52" t="str">
        <f t="shared" si="27"/>
        <v/>
      </c>
      <c r="P88" s="126" t="str">
        <f t="shared" si="28"/>
        <v/>
      </c>
      <c r="Q88" s="58"/>
      <c r="R88" s="59"/>
      <c r="S88" s="60"/>
    </row>
    <row r="89" spans="1:19" ht="9.9499999999999993" customHeight="1">
      <c r="A89" s="61"/>
      <c r="B89" s="62"/>
      <c r="C89" s="62"/>
      <c r="D89" s="63"/>
      <c r="E89" s="64"/>
      <c r="F89" s="65"/>
      <c r="G89" s="65"/>
      <c r="H89" s="66"/>
      <c r="I89" s="64"/>
      <c r="J89" s="65"/>
      <c r="K89" s="63"/>
      <c r="L89" s="64"/>
      <c r="M89" s="65"/>
      <c r="N89" s="63"/>
      <c r="O89" s="64"/>
      <c r="P89" s="65"/>
      <c r="Q89" s="67"/>
      <c r="R89" s="68"/>
      <c r="S89" s="69"/>
    </row>
    <row r="90" spans="1:19" ht="21.95" customHeight="1">
      <c r="B90" s="488" t="s">
        <v>55</v>
      </c>
      <c r="C90" s="488"/>
      <c r="D90" s="488"/>
      <c r="E90" s="488"/>
      <c r="Q90" s="487"/>
      <c r="R90" s="487"/>
      <c r="S90" s="487"/>
    </row>
    <row r="91" spans="1:19" ht="21.95" customHeight="1" thickBot="1">
      <c r="B91" s="123"/>
      <c r="C91" s="123"/>
      <c r="D91" s="123"/>
      <c r="E91" s="123"/>
      <c r="Q91" s="117"/>
      <c r="R91" s="117"/>
      <c r="S91" s="117"/>
    </row>
    <row r="92" spans="1:19" s="23" customFormat="1" ht="15" customHeight="1">
      <c r="A92" s="524" t="s">
        <v>56</v>
      </c>
      <c r="B92" s="313"/>
      <c r="C92" s="525" t="s">
        <v>29</v>
      </c>
      <c r="D92" s="530" t="s">
        <v>30</v>
      </c>
      <c r="E92" s="530" t="s">
        <v>31</v>
      </c>
      <c r="F92" s="530" t="s">
        <v>32</v>
      </c>
      <c r="G92" s="526" t="s">
        <v>33</v>
      </c>
      <c r="H92" s="527" t="str">
        <f>$H$4</f>
        <v>月末累計出来高</v>
      </c>
      <c r="I92" s="528"/>
      <c r="J92" s="529"/>
      <c r="K92" s="527" t="str">
        <f>$K$4</f>
        <v>月末累計出来高</v>
      </c>
      <c r="L92" s="528"/>
      <c r="M92" s="529"/>
      <c r="N92" s="521" t="str">
        <f>$N$4</f>
        <v>月末累計出来高</v>
      </c>
      <c r="O92" s="522"/>
      <c r="P92" s="523"/>
      <c r="Q92" s="515" t="s">
        <v>34</v>
      </c>
      <c r="R92" s="516"/>
      <c r="S92" s="516"/>
    </row>
    <row r="93" spans="1:19" s="30" customFormat="1" ht="15" customHeight="1">
      <c r="A93" s="498"/>
      <c r="B93" s="499"/>
      <c r="C93" s="520"/>
      <c r="D93" s="492"/>
      <c r="E93" s="492"/>
      <c r="F93" s="492"/>
      <c r="G93" s="518"/>
      <c r="H93" s="24" t="s">
        <v>30</v>
      </c>
      <c r="I93" s="25" t="s">
        <v>31</v>
      </c>
      <c r="J93" s="26" t="s">
        <v>33</v>
      </c>
      <c r="K93" s="24" t="s">
        <v>30</v>
      </c>
      <c r="L93" s="25" t="s">
        <v>31</v>
      </c>
      <c r="M93" s="26" t="s">
        <v>33</v>
      </c>
      <c r="N93" s="27" t="s">
        <v>30</v>
      </c>
      <c r="O93" s="25" t="s">
        <v>31</v>
      </c>
      <c r="P93" s="28" t="s">
        <v>33</v>
      </c>
      <c r="Q93" s="29" t="s">
        <v>30</v>
      </c>
      <c r="R93" s="25" t="s">
        <v>31</v>
      </c>
      <c r="S93" s="26" t="s">
        <v>33</v>
      </c>
    </row>
    <row r="94" spans="1:19" ht="21.95" customHeight="1">
      <c r="A94" s="78"/>
      <c r="B94" s="124"/>
      <c r="C94" s="125"/>
      <c r="D94" s="31"/>
      <c r="E94" s="32"/>
      <c r="F94" s="33"/>
      <c r="G94" s="34" t="str">
        <f>IF(D94+F94=0,"",D94*F94)</f>
        <v/>
      </c>
      <c r="H94" s="35"/>
      <c r="I94" s="32" t="str">
        <f>IF($G94="","","％")</f>
        <v/>
      </c>
      <c r="J94" s="36" t="str">
        <f>IF($G94="","",$G94*H94/100)</f>
        <v/>
      </c>
      <c r="K94" s="37"/>
      <c r="L94" s="32" t="str">
        <f>IF($G94="","","％")</f>
        <v/>
      </c>
      <c r="M94" s="34" t="str">
        <f>IF($G94="","",$G94*K94/100)</f>
        <v/>
      </c>
      <c r="N94" s="38"/>
      <c r="O94" s="32" t="str">
        <f>IF($G94="","","％")</f>
        <v/>
      </c>
      <c r="P94" s="39" t="str">
        <f>IF($G94="","",$G94*N94/100)</f>
        <v/>
      </c>
      <c r="Q94" s="40"/>
      <c r="R94" s="32"/>
      <c r="S94" s="34"/>
    </row>
    <row r="95" spans="1:19" ht="21.95" customHeight="1">
      <c r="A95" s="79"/>
      <c r="B95" s="118"/>
      <c r="C95" s="119"/>
      <c r="D95" s="41"/>
      <c r="E95" s="42"/>
      <c r="F95" s="43"/>
      <c r="G95" s="44" t="str">
        <f t="shared" ref="G95:G118" si="29">IF(D95+F95=0,"",D95*F95)</f>
        <v/>
      </c>
      <c r="H95" s="45"/>
      <c r="I95" s="42" t="str">
        <f t="shared" ref="I95:I118" si="30">IF($G95="","","％")</f>
        <v/>
      </c>
      <c r="J95" s="46" t="str">
        <f t="shared" ref="J95:J118" si="31">IF($G95="","",$G95*H95/100)</f>
        <v/>
      </c>
      <c r="K95" s="47"/>
      <c r="L95" s="42" t="str">
        <f t="shared" ref="L95:L118" si="32">IF($G95="","","％")</f>
        <v/>
      </c>
      <c r="M95" s="44" t="str">
        <f t="shared" ref="M95:M118" si="33">IF($G95="","",$G95*K95/100)</f>
        <v/>
      </c>
      <c r="N95" s="48"/>
      <c r="O95" s="42" t="str">
        <f t="shared" ref="O95:O118" si="34">IF($G95="","","％")</f>
        <v/>
      </c>
      <c r="P95" s="49" t="str">
        <f t="shared" ref="P95:P118" si="35">IF($G95="","",$G95*N95/100)</f>
        <v/>
      </c>
      <c r="Q95" s="50"/>
      <c r="R95" s="42"/>
      <c r="S95" s="44"/>
    </row>
    <row r="96" spans="1:19" ht="21.95" customHeight="1">
      <c r="A96" s="79"/>
      <c r="B96" s="118"/>
      <c r="C96" s="119"/>
      <c r="D96" s="41"/>
      <c r="E96" s="42"/>
      <c r="F96" s="43"/>
      <c r="G96" s="44" t="str">
        <f t="shared" si="29"/>
        <v/>
      </c>
      <c r="H96" s="45"/>
      <c r="I96" s="42" t="str">
        <f t="shared" si="30"/>
        <v/>
      </c>
      <c r="J96" s="46" t="str">
        <f t="shared" si="31"/>
        <v/>
      </c>
      <c r="K96" s="47"/>
      <c r="L96" s="42" t="str">
        <f t="shared" si="32"/>
        <v/>
      </c>
      <c r="M96" s="44" t="str">
        <f t="shared" si="33"/>
        <v/>
      </c>
      <c r="N96" s="48"/>
      <c r="O96" s="42" t="str">
        <f t="shared" si="34"/>
        <v/>
      </c>
      <c r="P96" s="49" t="str">
        <f t="shared" si="35"/>
        <v/>
      </c>
      <c r="Q96" s="50"/>
      <c r="R96" s="42"/>
      <c r="S96" s="44"/>
    </row>
    <row r="97" spans="1:19" ht="21.95" customHeight="1">
      <c r="A97" s="79"/>
      <c r="B97" s="118"/>
      <c r="C97" s="119"/>
      <c r="D97" s="41"/>
      <c r="E97" s="42"/>
      <c r="F97" s="43"/>
      <c r="G97" s="44" t="str">
        <f t="shared" si="29"/>
        <v/>
      </c>
      <c r="H97" s="45"/>
      <c r="I97" s="42" t="str">
        <f t="shared" si="30"/>
        <v/>
      </c>
      <c r="J97" s="46" t="str">
        <f t="shared" si="31"/>
        <v/>
      </c>
      <c r="K97" s="47"/>
      <c r="L97" s="42" t="str">
        <f t="shared" si="32"/>
        <v/>
      </c>
      <c r="M97" s="44" t="str">
        <f t="shared" si="33"/>
        <v/>
      </c>
      <c r="N97" s="48"/>
      <c r="O97" s="42" t="str">
        <f t="shared" si="34"/>
        <v/>
      </c>
      <c r="P97" s="49" t="str">
        <f t="shared" si="35"/>
        <v/>
      </c>
      <c r="Q97" s="50"/>
      <c r="R97" s="42"/>
      <c r="S97" s="44"/>
    </row>
    <row r="98" spans="1:19" ht="21.95" customHeight="1">
      <c r="A98" s="79"/>
      <c r="B98" s="118"/>
      <c r="C98" s="119"/>
      <c r="D98" s="41"/>
      <c r="E98" s="42"/>
      <c r="F98" s="43"/>
      <c r="G98" s="44" t="str">
        <f t="shared" si="29"/>
        <v/>
      </c>
      <c r="H98" s="45"/>
      <c r="I98" s="42" t="str">
        <f t="shared" si="30"/>
        <v/>
      </c>
      <c r="J98" s="46" t="str">
        <f t="shared" si="31"/>
        <v/>
      </c>
      <c r="K98" s="47"/>
      <c r="L98" s="42" t="str">
        <f t="shared" si="32"/>
        <v/>
      </c>
      <c r="M98" s="44" t="str">
        <f t="shared" si="33"/>
        <v/>
      </c>
      <c r="N98" s="48"/>
      <c r="O98" s="42" t="str">
        <f t="shared" si="34"/>
        <v/>
      </c>
      <c r="P98" s="49" t="str">
        <f t="shared" si="35"/>
        <v/>
      </c>
      <c r="Q98" s="50"/>
      <c r="R98" s="42"/>
      <c r="S98" s="44"/>
    </row>
    <row r="99" spans="1:19" ht="21.95" customHeight="1">
      <c r="A99" s="79"/>
      <c r="B99" s="118"/>
      <c r="C99" s="119"/>
      <c r="D99" s="41"/>
      <c r="E99" s="42"/>
      <c r="F99" s="43"/>
      <c r="G99" s="44" t="str">
        <f t="shared" si="29"/>
        <v/>
      </c>
      <c r="H99" s="45"/>
      <c r="I99" s="42" t="str">
        <f t="shared" si="30"/>
        <v/>
      </c>
      <c r="J99" s="46" t="str">
        <f t="shared" si="31"/>
        <v/>
      </c>
      <c r="K99" s="47"/>
      <c r="L99" s="42" t="str">
        <f t="shared" si="32"/>
        <v/>
      </c>
      <c r="M99" s="44" t="str">
        <f t="shared" si="33"/>
        <v/>
      </c>
      <c r="N99" s="48"/>
      <c r="O99" s="42" t="str">
        <f t="shared" si="34"/>
        <v/>
      </c>
      <c r="P99" s="49" t="str">
        <f t="shared" si="35"/>
        <v/>
      </c>
      <c r="Q99" s="50"/>
      <c r="R99" s="42"/>
      <c r="S99" s="44"/>
    </row>
    <row r="100" spans="1:19" ht="21.95" customHeight="1">
      <c r="A100" s="79"/>
      <c r="B100" s="118"/>
      <c r="C100" s="119"/>
      <c r="D100" s="41"/>
      <c r="E100" s="42"/>
      <c r="F100" s="43"/>
      <c r="G100" s="44" t="str">
        <f t="shared" si="29"/>
        <v/>
      </c>
      <c r="H100" s="45"/>
      <c r="I100" s="42" t="str">
        <f t="shared" si="30"/>
        <v/>
      </c>
      <c r="J100" s="46" t="str">
        <f t="shared" si="31"/>
        <v/>
      </c>
      <c r="K100" s="47"/>
      <c r="L100" s="42" t="str">
        <f t="shared" si="32"/>
        <v/>
      </c>
      <c r="M100" s="44" t="str">
        <f t="shared" si="33"/>
        <v/>
      </c>
      <c r="N100" s="48"/>
      <c r="O100" s="42" t="str">
        <f t="shared" si="34"/>
        <v/>
      </c>
      <c r="P100" s="49" t="str">
        <f t="shared" si="35"/>
        <v/>
      </c>
      <c r="Q100" s="50"/>
      <c r="R100" s="42"/>
      <c r="S100" s="44"/>
    </row>
    <row r="101" spans="1:19" ht="21.95" customHeight="1">
      <c r="A101" s="79"/>
      <c r="B101" s="118"/>
      <c r="C101" s="119"/>
      <c r="D101" s="41"/>
      <c r="E101" s="42"/>
      <c r="F101" s="43"/>
      <c r="G101" s="44" t="str">
        <f t="shared" si="29"/>
        <v/>
      </c>
      <c r="H101" s="45"/>
      <c r="I101" s="42" t="str">
        <f t="shared" si="30"/>
        <v/>
      </c>
      <c r="J101" s="46" t="str">
        <f t="shared" si="31"/>
        <v/>
      </c>
      <c r="K101" s="47"/>
      <c r="L101" s="42" t="str">
        <f t="shared" si="32"/>
        <v/>
      </c>
      <c r="M101" s="44" t="str">
        <f t="shared" si="33"/>
        <v/>
      </c>
      <c r="N101" s="48"/>
      <c r="O101" s="42" t="str">
        <f t="shared" si="34"/>
        <v/>
      </c>
      <c r="P101" s="49" t="str">
        <f t="shared" si="35"/>
        <v/>
      </c>
      <c r="Q101" s="50"/>
      <c r="R101" s="42"/>
      <c r="S101" s="44"/>
    </row>
    <row r="102" spans="1:19" ht="21.95" customHeight="1">
      <c r="A102" s="79"/>
      <c r="B102" s="118"/>
      <c r="C102" s="119"/>
      <c r="D102" s="41"/>
      <c r="E102" s="42"/>
      <c r="F102" s="43"/>
      <c r="G102" s="44" t="str">
        <f t="shared" si="29"/>
        <v/>
      </c>
      <c r="H102" s="45"/>
      <c r="I102" s="42" t="str">
        <f t="shared" si="30"/>
        <v/>
      </c>
      <c r="J102" s="46" t="str">
        <f t="shared" si="31"/>
        <v/>
      </c>
      <c r="K102" s="47"/>
      <c r="L102" s="42" t="str">
        <f t="shared" si="32"/>
        <v/>
      </c>
      <c r="M102" s="44" t="str">
        <f t="shared" si="33"/>
        <v/>
      </c>
      <c r="N102" s="48"/>
      <c r="O102" s="42" t="str">
        <f t="shared" si="34"/>
        <v/>
      </c>
      <c r="P102" s="49" t="str">
        <f t="shared" si="35"/>
        <v/>
      </c>
      <c r="Q102" s="50"/>
      <c r="R102" s="42"/>
      <c r="S102" s="44"/>
    </row>
    <row r="103" spans="1:19" ht="21.95" customHeight="1">
      <c r="A103" s="79"/>
      <c r="B103" s="118"/>
      <c r="C103" s="119"/>
      <c r="D103" s="41"/>
      <c r="E103" s="42"/>
      <c r="F103" s="43"/>
      <c r="G103" s="44" t="str">
        <f t="shared" si="29"/>
        <v/>
      </c>
      <c r="H103" s="45"/>
      <c r="I103" s="42" t="str">
        <f t="shared" si="30"/>
        <v/>
      </c>
      <c r="J103" s="46" t="str">
        <f t="shared" si="31"/>
        <v/>
      </c>
      <c r="K103" s="47"/>
      <c r="L103" s="42" t="str">
        <f t="shared" si="32"/>
        <v/>
      </c>
      <c r="M103" s="44" t="str">
        <f t="shared" si="33"/>
        <v/>
      </c>
      <c r="N103" s="48"/>
      <c r="O103" s="42" t="str">
        <f t="shared" si="34"/>
        <v/>
      </c>
      <c r="P103" s="49" t="str">
        <f t="shared" si="35"/>
        <v/>
      </c>
      <c r="Q103" s="50"/>
      <c r="R103" s="42"/>
      <c r="S103" s="44"/>
    </row>
    <row r="104" spans="1:19" ht="21.95" customHeight="1">
      <c r="A104" s="79"/>
      <c r="B104" s="118"/>
      <c r="C104" s="119"/>
      <c r="D104" s="41"/>
      <c r="E104" s="42"/>
      <c r="F104" s="43"/>
      <c r="G104" s="44" t="str">
        <f t="shared" si="29"/>
        <v/>
      </c>
      <c r="H104" s="45"/>
      <c r="I104" s="42" t="str">
        <f t="shared" si="30"/>
        <v/>
      </c>
      <c r="J104" s="46" t="str">
        <f t="shared" si="31"/>
        <v/>
      </c>
      <c r="K104" s="47"/>
      <c r="L104" s="42" t="str">
        <f t="shared" si="32"/>
        <v/>
      </c>
      <c r="M104" s="44" t="str">
        <f t="shared" si="33"/>
        <v/>
      </c>
      <c r="N104" s="48"/>
      <c r="O104" s="42" t="str">
        <f t="shared" si="34"/>
        <v/>
      </c>
      <c r="P104" s="49" t="str">
        <f t="shared" si="35"/>
        <v/>
      </c>
      <c r="Q104" s="50"/>
      <c r="R104" s="42"/>
      <c r="S104" s="44"/>
    </row>
    <row r="105" spans="1:19" ht="21.95" customHeight="1">
      <c r="A105" s="79"/>
      <c r="B105" s="118"/>
      <c r="C105" s="119"/>
      <c r="D105" s="41"/>
      <c r="E105" s="42"/>
      <c r="F105" s="43"/>
      <c r="G105" s="44" t="str">
        <f t="shared" si="29"/>
        <v/>
      </c>
      <c r="H105" s="45"/>
      <c r="I105" s="42" t="str">
        <f t="shared" si="30"/>
        <v/>
      </c>
      <c r="J105" s="46" t="str">
        <f t="shared" si="31"/>
        <v/>
      </c>
      <c r="K105" s="47"/>
      <c r="L105" s="42" t="str">
        <f t="shared" si="32"/>
        <v/>
      </c>
      <c r="M105" s="44" t="str">
        <f t="shared" si="33"/>
        <v/>
      </c>
      <c r="N105" s="48"/>
      <c r="O105" s="42" t="str">
        <f t="shared" si="34"/>
        <v/>
      </c>
      <c r="P105" s="49" t="str">
        <f t="shared" si="35"/>
        <v/>
      </c>
      <c r="Q105" s="50"/>
      <c r="R105" s="42"/>
      <c r="S105" s="44"/>
    </row>
    <row r="106" spans="1:19" ht="21.95" customHeight="1">
      <c r="A106" s="79"/>
      <c r="B106" s="118"/>
      <c r="C106" s="119"/>
      <c r="D106" s="41"/>
      <c r="E106" s="42"/>
      <c r="F106" s="43"/>
      <c r="G106" s="44" t="str">
        <f t="shared" si="29"/>
        <v/>
      </c>
      <c r="H106" s="45"/>
      <c r="I106" s="42" t="str">
        <f t="shared" si="30"/>
        <v/>
      </c>
      <c r="J106" s="46" t="str">
        <f t="shared" si="31"/>
        <v/>
      </c>
      <c r="K106" s="47"/>
      <c r="L106" s="42" t="str">
        <f t="shared" si="32"/>
        <v/>
      </c>
      <c r="M106" s="44" t="str">
        <f t="shared" si="33"/>
        <v/>
      </c>
      <c r="N106" s="48"/>
      <c r="O106" s="42" t="str">
        <f t="shared" si="34"/>
        <v/>
      </c>
      <c r="P106" s="49" t="str">
        <f t="shared" si="35"/>
        <v/>
      </c>
      <c r="Q106" s="50"/>
      <c r="R106" s="42"/>
      <c r="S106" s="44"/>
    </row>
    <row r="107" spans="1:19" ht="21.95" customHeight="1">
      <c r="A107" s="79"/>
      <c r="B107" s="118"/>
      <c r="C107" s="119"/>
      <c r="D107" s="41"/>
      <c r="E107" s="42"/>
      <c r="F107" s="43"/>
      <c r="G107" s="44" t="str">
        <f t="shared" si="29"/>
        <v/>
      </c>
      <c r="H107" s="45"/>
      <c r="I107" s="42" t="str">
        <f t="shared" si="30"/>
        <v/>
      </c>
      <c r="J107" s="46" t="str">
        <f t="shared" si="31"/>
        <v/>
      </c>
      <c r="K107" s="47"/>
      <c r="L107" s="42" t="str">
        <f t="shared" si="32"/>
        <v/>
      </c>
      <c r="M107" s="44" t="str">
        <f t="shared" si="33"/>
        <v/>
      </c>
      <c r="N107" s="48"/>
      <c r="O107" s="42" t="str">
        <f t="shared" si="34"/>
        <v/>
      </c>
      <c r="P107" s="49" t="str">
        <f t="shared" si="35"/>
        <v/>
      </c>
      <c r="Q107" s="50"/>
      <c r="R107" s="42"/>
      <c r="S107" s="44"/>
    </row>
    <row r="108" spans="1:19" ht="21.95" customHeight="1">
      <c r="A108" s="79"/>
      <c r="B108" s="118"/>
      <c r="C108" s="119"/>
      <c r="D108" s="41"/>
      <c r="E108" s="42"/>
      <c r="F108" s="43"/>
      <c r="G108" s="44" t="str">
        <f t="shared" si="29"/>
        <v/>
      </c>
      <c r="H108" s="45"/>
      <c r="I108" s="42" t="str">
        <f t="shared" si="30"/>
        <v/>
      </c>
      <c r="J108" s="46" t="str">
        <f t="shared" si="31"/>
        <v/>
      </c>
      <c r="K108" s="47"/>
      <c r="L108" s="42" t="str">
        <f t="shared" si="32"/>
        <v/>
      </c>
      <c r="M108" s="44" t="str">
        <f t="shared" si="33"/>
        <v/>
      </c>
      <c r="N108" s="48"/>
      <c r="O108" s="42" t="str">
        <f t="shared" si="34"/>
        <v/>
      </c>
      <c r="P108" s="49" t="str">
        <f t="shared" si="35"/>
        <v/>
      </c>
      <c r="Q108" s="50"/>
      <c r="R108" s="42"/>
      <c r="S108" s="44"/>
    </row>
    <row r="109" spans="1:19" ht="21.95" customHeight="1">
      <c r="A109" s="79"/>
      <c r="B109" s="118"/>
      <c r="C109" s="119"/>
      <c r="D109" s="41"/>
      <c r="E109" s="42"/>
      <c r="F109" s="43"/>
      <c r="G109" s="44" t="str">
        <f t="shared" si="29"/>
        <v/>
      </c>
      <c r="H109" s="45"/>
      <c r="I109" s="42" t="str">
        <f t="shared" si="30"/>
        <v/>
      </c>
      <c r="J109" s="46" t="str">
        <f t="shared" si="31"/>
        <v/>
      </c>
      <c r="K109" s="47"/>
      <c r="L109" s="42" t="str">
        <f t="shared" si="32"/>
        <v/>
      </c>
      <c r="M109" s="44" t="str">
        <f t="shared" si="33"/>
        <v/>
      </c>
      <c r="N109" s="48"/>
      <c r="O109" s="42" t="str">
        <f t="shared" si="34"/>
        <v/>
      </c>
      <c r="P109" s="49" t="str">
        <f t="shared" si="35"/>
        <v/>
      </c>
      <c r="Q109" s="50"/>
      <c r="R109" s="42"/>
      <c r="S109" s="44"/>
    </row>
    <row r="110" spans="1:19" ht="21.95" customHeight="1">
      <c r="A110" s="79"/>
      <c r="B110" s="118"/>
      <c r="C110" s="119"/>
      <c r="D110" s="41"/>
      <c r="E110" s="42"/>
      <c r="F110" s="43"/>
      <c r="G110" s="44" t="str">
        <f t="shared" si="29"/>
        <v/>
      </c>
      <c r="H110" s="45"/>
      <c r="I110" s="42" t="str">
        <f t="shared" si="30"/>
        <v/>
      </c>
      <c r="J110" s="46" t="str">
        <f t="shared" si="31"/>
        <v/>
      </c>
      <c r="K110" s="47"/>
      <c r="L110" s="42" t="str">
        <f t="shared" si="32"/>
        <v/>
      </c>
      <c r="M110" s="44" t="str">
        <f t="shared" si="33"/>
        <v/>
      </c>
      <c r="N110" s="48"/>
      <c r="O110" s="42" t="str">
        <f t="shared" si="34"/>
        <v/>
      </c>
      <c r="P110" s="49" t="str">
        <f t="shared" si="35"/>
        <v/>
      </c>
      <c r="Q110" s="50"/>
      <c r="R110" s="42"/>
      <c r="S110" s="44"/>
    </row>
    <row r="111" spans="1:19" ht="21.95" customHeight="1">
      <c r="A111" s="79"/>
      <c r="B111" s="118"/>
      <c r="C111" s="119"/>
      <c r="D111" s="41"/>
      <c r="E111" s="42"/>
      <c r="F111" s="43"/>
      <c r="G111" s="44" t="str">
        <f t="shared" si="29"/>
        <v/>
      </c>
      <c r="H111" s="45"/>
      <c r="I111" s="42" t="str">
        <f t="shared" si="30"/>
        <v/>
      </c>
      <c r="J111" s="46" t="str">
        <f t="shared" si="31"/>
        <v/>
      </c>
      <c r="K111" s="47"/>
      <c r="L111" s="42" t="str">
        <f t="shared" si="32"/>
        <v/>
      </c>
      <c r="M111" s="44" t="str">
        <f t="shared" si="33"/>
        <v/>
      </c>
      <c r="N111" s="48"/>
      <c r="O111" s="42" t="str">
        <f t="shared" si="34"/>
        <v/>
      </c>
      <c r="P111" s="49" t="str">
        <f t="shared" si="35"/>
        <v/>
      </c>
      <c r="Q111" s="50"/>
      <c r="R111" s="42"/>
      <c r="S111" s="44"/>
    </row>
    <row r="112" spans="1:19" ht="21.95" customHeight="1">
      <c r="A112" s="79"/>
      <c r="B112" s="118"/>
      <c r="C112" s="119"/>
      <c r="D112" s="41"/>
      <c r="E112" s="42"/>
      <c r="F112" s="43"/>
      <c r="G112" s="44" t="str">
        <f t="shared" si="29"/>
        <v/>
      </c>
      <c r="H112" s="45"/>
      <c r="I112" s="42" t="str">
        <f t="shared" si="30"/>
        <v/>
      </c>
      <c r="J112" s="46" t="str">
        <f t="shared" si="31"/>
        <v/>
      </c>
      <c r="K112" s="47"/>
      <c r="L112" s="42" t="str">
        <f t="shared" si="32"/>
        <v/>
      </c>
      <c r="M112" s="44" t="str">
        <f t="shared" si="33"/>
        <v/>
      </c>
      <c r="N112" s="48"/>
      <c r="O112" s="42" t="str">
        <f t="shared" si="34"/>
        <v/>
      </c>
      <c r="P112" s="49" t="str">
        <f t="shared" si="35"/>
        <v/>
      </c>
      <c r="Q112" s="50"/>
      <c r="R112" s="42"/>
      <c r="S112" s="44"/>
    </row>
    <row r="113" spans="1:19" ht="21.95" customHeight="1">
      <c r="A113" s="79"/>
      <c r="B113" s="118"/>
      <c r="C113" s="119"/>
      <c r="D113" s="41"/>
      <c r="E113" s="42"/>
      <c r="F113" s="43"/>
      <c r="G113" s="44" t="str">
        <f t="shared" si="29"/>
        <v/>
      </c>
      <c r="H113" s="45"/>
      <c r="I113" s="42" t="str">
        <f t="shared" si="30"/>
        <v/>
      </c>
      <c r="J113" s="46" t="str">
        <f t="shared" si="31"/>
        <v/>
      </c>
      <c r="K113" s="47"/>
      <c r="L113" s="42" t="str">
        <f t="shared" si="32"/>
        <v/>
      </c>
      <c r="M113" s="44" t="str">
        <f t="shared" si="33"/>
        <v/>
      </c>
      <c r="N113" s="48"/>
      <c r="O113" s="42" t="str">
        <f t="shared" si="34"/>
        <v/>
      </c>
      <c r="P113" s="49" t="str">
        <f t="shared" si="35"/>
        <v/>
      </c>
      <c r="Q113" s="50"/>
      <c r="R113" s="42"/>
      <c r="S113" s="44"/>
    </row>
    <row r="114" spans="1:19" ht="21.95" customHeight="1">
      <c r="A114" s="79"/>
      <c r="B114" s="118"/>
      <c r="C114" s="119"/>
      <c r="D114" s="41"/>
      <c r="E114" s="42"/>
      <c r="F114" s="43"/>
      <c r="G114" s="44" t="str">
        <f t="shared" si="29"/>
        <v/>
      </c>
      <c r="H114" s="45"/>
      <c r="I114" s="42" t="str">
        <f t="shared" si="30"/>
        <v/>
      </c>
      <c r="J114" s="46" t="str">
        <f t="shared" si="31"/>
        <v/>
      </c>
      <c r="K114" s="47"/>
      <c r="L114" s="42" t="str">
        <f t="shared" si="32"/>
        <v/>
      </c>
      <c r="M114" s="44" t="str">
        <f t="shared" si="33"/>
        <v/>
      </c>
      <c r="N114" s="48"/>
      <c r="O114" s="42" t="str">
        <f t="shared" si="34"/>
        <v/>
      </c>
      <c r="P114" s="49" t="str">
        <f t="shared" si="35"/>
        <v/>
      </c>
      <c r="Q114" s="50"/>
      <c r="R114" s="42"/>
      <c r="S114" s="44"/>
    </row>
    <row r="115" spans="1:19" ht="21.95" customHeight="1">
      <c r="A115" s="79"/>
      <c r="B115" s="118"/>
      <c r="C115" s="119"/>
      <c r="D115" s="41"/>
      <c r="E115" s="42"/>
      <c r="F115" s="43"/>
      <c r="G115" s="44" t="str">
        <f t="shared" si="29"/>
        <v/>
      </c>
      <c r="H115" s="45"/>
      <c r="I115" s="42" t="str">
        <f t="shared" si="30"/>
        <v/>
      </c>
      <c r="J115" s="46" t="str">
        <f t="shared" si="31"/>
        <v/>
      </c>
      <c r="K115" s="47"/>
      <c r="L115" s="42" t="str">
        <f t="shared" si="32"/>
        <v/>
      </c>
      <c r="M115" s="44" t="str">
        <f t="shared" si="33"/>
        <v/>
      </c>
      <c r="N115" s="48"/>
      <c r="O115" s="42" t="str">
        <f t="shared" si="34"/>
        <v/>
      </c>
      <c r="P115" s="49" t="str">
        <f t="shared" si="35"/>
        <v/>
      </c>
      <c r="Q115" s="50"/>
      <c r="R115" s="42"/>
      <c r="S115" s="44"/>
    </row>
    <row r="116" spans="1:19" ht="21.95" customHeight="1">
      <c r="A116" s="79"/>
      <c r="B116" s="118"/>
      <c r="C116" s="119"/>
      <c r="D116" s="41"/>
      <c r="E116" s="42"/>
      <c r="F116" s="43"/>
      <c r="G116" s="44" t="str">
        <f t="shared" si="29"/>
        <v/>
      </c>
      <c r="H116" s="45"/>
      <c r="I116" s="42" t="str">
        <f t="shared" si="30"/>
        <v/>
      </c>
      <c r="J116" s="46" t="str">
        <f t="shared" si="31"/>
        <v/>
      </c>
      <c r="K116" s="47"/>
      <c r="L116" s="42" t="str">
        <f t="shared" si="32"/>
        <v/>
      </c>
      <c r="M116" s="44" t="str">
        <f t="shared" si="33"/>
        <v/>
      </c>
      <c r="N116" s="48"/>
      <c r="O116" s="42" t="str">
        <f t="shared" si="34"/>
        <v/>
      </c>
      <c r="P116" s="49" t="str">
        <f t="shared" si="35"/>
        <v/>
      </c>
      <c r="Q116" s="50"/>
      <c r="R116" s="42"/>
      <c r="S116" s="44"/>
    </row>
    <row r="117" spans="1:19" ht="21.95" customHeight="1">
      <c r="A117" s="79"/>
      <c r="B117" s="122"/>
      <c r="C117" s="119"/>
      <c r="D117" s="41"/>
      <c r="E117" s="42"/>
      <c r="F117" s="43"/>
      <c r="G117" s="44" t="str">
        <f t="shared" si="29"/>
        <v/>
      </c>
      <c r="H117" s="45"/>
      <c r="I117" s="42" t="str">
        <f t="shared" si="30"/>
        <v/>
      </c>
      <c r="J117" s="46" t="str">
        <f t="shared" si="31"/>
        <v/>
      </c>
      <c r="K117" s="47"/>
      <c r="L117" s="42" t="str">
        <f t="shared" si="32"/>
        <v/>
      </c>
      <c r="M117" s="44" t="str">
        <f t="shared" si="33"/>
        <v/>
      </c>
      <c r="N117" s="48"/>
      <c r="O117" s="42" t="str">
        <f t="shared" si="34"/>
        <v/>
      </c>
      <c r="P117" s="49" t="str">
        <f t="shared" si="35"/>
        <v/>
      </c>
      <c r="Q117" s="50"/>
      <c r="R117" s="42"/>
      <c r="S117" s="44"/>
    </row>
    <row r="118" spans="1:19" ht="21.95" customHeight="1" thickBot="1">
      <c r="A118" s="80"/>
      <c r="B118" s="120"/>
      <c r="C118" s="121"/>
      <c r="D118" s="51"/>
      <c r="E118" s="52"/>
      <c r="F118" s="53"/>
      <c r="G118" s="54" t="str">
        <f t="shared" si="29"/>
        <v/>
      </c>
      <c r="H118" s="55"/>
      <c r="I118" s="52" t="str">
        <f t="shared" si="30"/>
        <v/>
      </c>
      <c r="J118" s="54" t="str">
        <f t="shared" si="31"/>
        <v/>
      </c>
      <c r="K118" s="56"/>
      <c r="L118" s="52" t="str">
        <f t="shared" si="32"/>
        <v/>
      </c>
      <c r="M118" s="54" t="str">
        <f t="shared" si="33"/>
        <v/>
      </c>
      <c r="N118" s="57"/>
      <c r="O118" s="52" t="str">
        <f t="shared" si="34"/>
        <v/>
      </c>
      <c r="P118" s="126" t="str">
        <f t="shared" si="35"/>
        <v/>
      </c>
      <c r="Q118" s="58"/>
      <c r="R118" s="59"/>
      <c r="S118" s="60"/>
    </row>
    <row r="119" spans="1:19" ht="9.9499999999999993" customHeight="1">
      <c r="A119" s="61"/>
      <c r="B119" s="62"/>
      <c r="C119" s="62"/>
      <c r="D119" s="63"/>
      <c r="E119" s="64"/>
      <c r="F119" s="65"/>
      <c r="G119" s="65"/>
      <c r="H119" s="66"/>
      <c r="I119" s="64"/>
      <c r="J119" s="65"/>
      <c r="K119" s="63"/>
      <c r="L119" s="64"/>
      <c r="M119" s="65"/>
      <c r="N119" s="63"/>
      <c r="O119" s="64"/>
      <c r="P119" s="65"/>
      <c r="Q119" s="67"/>
      <c r="R119" s="68"/>
      <c r="S119" s="69"/>
    </row>
    <row r="120" spans="1:19" ht="21.95" customHeight="1">
      <c r="B120" s="488" t="s">
        <v>55</v>
      </c>
      <c r="C120" s="488"/>
      <c r="D120" s="488"/>
      <c r="E120" s="488"/>
      <c r="Q120" s="487"/>
      <c r="R120" s="487"/>
      <c r="S120" s="487"/>
    </row>
    <row r="121" spans="1:19" ht="21.95" customHeight="1" thickBot="1">
      <c r="B121" s="123"/>
      <c r="C121" s="123"/>
      <c r="D121" s="123"/>
      <c r="E121" s="123"/>
      <c r="Q121" s="117"/>
      <c r="R121" s="117"/>
      <c r="S121" s="117"/>
    </row>
    <row r="122" spans="1:19" s="23" customFormat="1" ht="15" customHeight="1">
      <c r="A122" s="524" t="s">
        <v>56</v>
      </c>
      <c r="B122" s="313"/>
      <c r="C122" s="525" t="s">
        <v>29</v>
      </c>
      <c r="D122" s="530" t="s">
        <v>30</v>
      </c>
      <c r="E122" s="530" t="s">
        <v>31</v>
      </c>
      <c r="F122" s="530" t="s">
        <v>32</v>
      </c>
      <c r="G122" s="526" t="s">
        <v>33</v>
      </c>
      <c r="H122" s="527" t="str">
        <f>$H$4</f>
        <v>月末累計出来高</v>
      </c>
      <c r="I122" s="528"/>
      <c r="J122" s="529"/>
      <c r="K122" s="527" t="str">
        <f>$K$4</f>
        <v>月末累計出来高</v>
      </c>
      <c r="L122" s="528"/>
      <c r="M122" s="529"/>
      <c r="N122" s="521" t="str">
        <f>$N$4</f>
        <v>月末累計出来高</v>
      </c>
      <c r="O122" s="522"/>
      <c r="P122" s="523"/>
      <c r="Q122" s="515" t="s">
        <v>34</v>
      </c>
      <c r="R122" s="516"/>
      <c r="S122" s="516"/>
    </row>
    <row r="123" spans="1:19" s="30" customFormat="1" ht="15" customHeight="1">
      <c r="A123" s="498"/>
      <c r="B123" s="499"/>
      <c r="C123" s="520"/>
      <c r="D123" s="492"/>
      <c r="E123" s="492"/>
      <c r="F123" s="492"/>
      <c r="G123" s="518"/>
      <c r="H123" s="24" t="s">
        <v>30</v>
      </c>
      <c r="I123" s="25" t="s">
        <v>31</v>
      </c>
      <c r="J123" s="26" t="s">
        <v>33</v>
      </c>
      <c r="K123" s="24" t="s">
        <v>30</v>
      </c>
      <c r="L123" s="25" t="s">
        <v>31</v>
      </c>
      <c r="M123" s="26" t="s">
        <v>33</v>
      </c>
      <c r="N123" s="27" t="s">
        <v>30</v>
      </c>
      <c r="O123" s="25" t="s">
        <v>31</v>
      </c>
      <c r="P123" s="28" t="s">
        <v>33</v>
      </c>
      <c r="Q123" s="29" t="s">
        <v>30</v>
      </c>
      <c r="R123" s="25" t="s">
        <v>31</v>
      </c>
      <c r="S123" s="26" t="s">
        <v>33</v>
      </c>
    </row>
    <row r="124" spans="1:19" ht="21.95" customHeight="1">
      <c r="A124" s="78"/>
      <c r="B124" s="124"/>
      <c r="C124" s="125"/>
      <c r="D124" s="31"/>
      <c r="E124" s="32"/>
      <c r="F124" s="33"/>
      <c r="G124" s="34" t="str">
        <f>IF(D124+F124=0,"",D124*F124)</f>
        <v/>
      </c>
      <c r="H124" s="35"/>
      <c r="I124" s="32" t="str">
        <f>IF($G124="","","％")</f>
        <v/>
      </c>
      <c r="J124" s="36" t="str">
        <f>IF($G124="","",$G124*H124/100)</f>
        <v/>
      </c>
      <c r="K124" s="37"/>
      <c r="L124" s="32" t="str">
        <f>IF($G124="","","％")</f>
        <v/>
      </c>
      <c r="M124" s="34" t="str">
        <f>IF($G124="","",$G124*K124/100)</f>
        <v/>
      </c>
      <c r="N124" s="38"/>
      <c r="O124" s="32" t="str">
        <f>IF($G124="","","％")</f>
        <v/>
      </c>
      <c r="P124" s="39" t="str">
        <f>IF($G124="","",$G124*N124/100)</f>
        <v/>
      </c>
      <c r="Q124" s="40"/>
      <c r="R124" s="32"/>
      <c r="S124" s="34"/>
    </row>
    <row r="125" spans="1:19" ht="21.95" customHeight="1">
      <c r="A125" s="79"/>
      <c r="B125" s="118"/>
      <c r="C125" s="119"/>
      <c r="D125" s="41"/>
      <c r="E125" s="42"/>
      <c r="F125" s="43"/>
      <c r="G125" s="44" t="str">
        <f t="shared" ref="G125:G148" si="36">IF(D125+F125=0,"",D125*F125)</f>
        <v/>
      </c>
      <c r="H125" s="45"/>
      <c r="I125" s="42" t="str">
        <f t="shared" ref="I125:I148" si="37">IF($G125="","","％")</f>
        <v/>
      </c>
      <c r="J125" s="46" t="str">
        <f t="shared" ref="J125:J148" si="38">IF($G125="","",$G125*H125/100)</f>
        <v/>
      </c>
      <c r="K125" s="47"/>
      <c r="L125" s="42" t="str">
        <f t="shared" ref="L125:L148" si="39">IF($G125="","","％")</f>
        <v/>
      </c>
      <c r="M125" s="44" t="str">
        <f t="shared" ref="M125:M148" si="40">IF($G125="","",$G125*K125/100)</f>
        <v/>
      </c>
      <c r="N125" s="48"/>
      <c r="O125" s="42" t="str">
        <f t="shared" ref="O125:O148" si="41">IF($G125="","","％")</f>
        <v/>
      </c>
      <c r="P125" s="49" t="str">
        <f t="shared" ref="P125:P148" si="42">IF($G125="","",$G125*N125/100)</f>
        <v/>
      </c>
      <c r="Q125" s="50"/>
      <c r="R125" s="42"/>
      <c r="S125" s="44"/>
    </row>
    <row r="126" spans="1:19" ht="21.95" customHeight="1">
      <c r="A126" s="79"/>
      <c r="B126" s="118"/>
      <c r="C126" s="119"/>
      <c r="D126" s="41"/>
      <c r="E126" s="42"/>
      <c r="F126" s="43"/>
      <c r="G126" s="44" t="str">
        <f t="shared" si="36"/>
        <v/>
      </c>
      <c r="H126" s="45"/>
      <c r="I126" s="42" t="str">
        <f t="shared" si="37"/>
        <v/>
      </c>
      <c r="J126" s="46" t="str">
        <f t="shared" si="38"/>
        <v/>
      </c>
      <c r="K126" s="47"/>
      <c r="L126" s="42" t="str">
        <f t="shared" si="39"/>
        <v/>
      </c>
      <c r="M126" s="44" t="str">
        <f t="shared" si="40"/>
        <v/>
      </c>
      <c r="N126" s="48"/>
      <c r="O126" s="42" t="str">
        <f t="shared" si="41"/>
        <v/>
      </c>
      <c r="P126" s="49" t="str">
        <f t="shared" si="42"/>
        <v/>
      </c>
      <c r="Q126" s="50"/>
      <c r="R126" s="42"/>
      <c r="S126" s="44"/>
    </row>
    <row r="127" spans="1:19" ht="21.95" customHeight="1">
      <c r="A127" s="79"/>
      <c r="B127" s="118"/>
      <c r="C127" s="119"/>
      <c r="D127" s="41"/>
      <c r="E127" s="42"/>
      <c r="F127" s="43"/>
      <c r="G127" s="44" t="str">
        <f t="shared" si="36"/>
        <v/>
      </c>
      <c r="H127" s="45"/>
      <c r="I127" s="42" t="str">
        <f t="shared" si="37"/>
        <v/>
      </c>
      <c r="J127" s="46" t="str">
        <f t="shared" si="38"/>
        <v/>
      </c>
      <c r="K127" s="47"/>
      <c r="L127" s="42" t="str">
        <f t="shared" si="39"/>
        <v/>
      </c>
      <c r="M127" s="44" t="str">
        <f t="shared" si="40"/>
        <v/>
      </c>
      <c r="N127" s="48"/>
      <c r="O127" s="42" t="str">
        <f t="shared" si="41"/>
        <v/>
      </c>
      <c r="P127" s="49" t="str">
        <f t="shared" si="42"/>
        <v/>
      </c>
      <c r="Q127" s="50"/>
      <c r="R127" s="42"/>
      <c r="S127" s="44"/>
    </row>
    <row r="128" spans="1:19" ht="21.95" customHeight="1">
      <c r="A128" s="79"/>
      <c r="B128" s="118"/>
      <c r="C128" s="119"/>
      <c r="D128" s="41"/>
      <c r="E128" s="42"/>
      <c r="F128" s="43"/>
      <c r="G128" s="44" t="str">
        <f t="shared" si="36"/>
        <v/>
      </c>
      <c r="H128" s="45"/>
      <c r="I128" s="42" t="str">
        <f t="shared" si="37"/>
        <v/>
      </c>
      <c r="J128" s="46" t="str">
        <f t="shared" si="38"/>
        <v/>
      </c>
      <c r="K128" s="47"/>
      <c r="L128" s="42" t="str">
        <f t="shared" si="39"/>
        <v/>
      </c>
      <c r="M128" s="44" t="str">
        <f t="shared" si="40"/>
        <v/>
      </c>
      <c r="N128" s="48"/>
      <c r="O128" s="42" t="str">
        <f t="shared" si="41"/>
        <v/>
      </c>
      <c r="P128" s="49" t="str">
        <f t="shared" si="42"/>
        <v/>
      </c>
      <c r="Q128" s="50"/>
      <c r="R128" s="42"/>
      <c r="S128" s="44"/>
    </row>
    <row r="129" spans="1:19" ht="21.95" customHeight="1">
      <c r="A129" s="79"/>
      <c r="B129" s="118"/>
      <c r="C129" s="119"/>
      <c r="D129" s="41"/>
      <c r="E129" s="42"/>
      <c r="F129" s="43"/>
      <c r="G129" s="44" t="str">
        <f t="shared" si="36"/>
        <v/>
      </c>
      <c r="H129" s="45"/>
      <c r="I129" s="42" t="str">
        <f t="shared" si="37"/>
        <v/>
      </c>
      <c r="J129" s="46" t="str">
        <f t="shared" si="38"/>
        <v/>
      </c>
      <c r="K129" s="47"/>
      <c r="L129" s="42" t="str">
        <f t="shared" si="39"/>
        <v/>
      </c>
      <c r="M129" s="44" t="str">
        <f t="shared" si="40"/>
        <v/>
      </c>
      <c r="N129" s="48"/>
      <c r="O129" s="42" t="str">
        <f t="shared" si="41"/>
        <v/>
      </c>
      <c r="P129" s="49" t="str">
        <f t="shared" si="42"/>
        <v/>
      </c>
      <c r="Q129" s="50"/>
      <c r="R129" s="42"/>
      <c r="S129" s="44"/>
    </row>
    <row r="130" spans="1:19" ht="21.95" customHeight="1">
      <c r="A130" s="79"/>
      <c r="B130" s="118"/>
      <c r="C130" s="119"/>
      <c r="D130" s="41"/>
      <c r="E130" s="42"/>
      <c r="F130" s="43"/>
      <c r="G130" s="44" t="str">
        <f t="shared" si="36"/>
        <v/>
      </c>
      <c r="H130" s="45"/>
      <c r="I130" s="42" t="str">
        <f t="shared" si="37"/>
        <v/>
      </c>
      <c r="J130" s="46" t="str">
        <f t="shared" si="38"/>
        <v/>
      </c>
      <c r="K130" s="47"/>
      <c r="L130" s="42" t="str">
        <f t="shared" si="39"/>
        <v/>
      </c>
      <c r="M130" s="44" t="str">
        <f t="shared" si="40"/>
        <v/>
      </c>
      <c r="N130" s="48"/>
      <c r="O130" s="42" t="str">
        <f t="shared" si="41"/>
        <v/>
      </c>
      <c r="P130" s="49" t="str">
        <f t="shared" si="42"/>
        <v/>
      </c>
      <c r="Q130" s="50"/>
      <c r="R130" s="42"/>
      <c r="S130" s="44"/>
    </row>
    <row r="131" spans="1:19" ht="21.95" customHeight="1">
      <c r="A131" s="79"/>
      <c r="B131" s="118"/>
      <c r="C131" s="119"/>
      <c r="D131" s="41"/>
      <c r="E131" s="42"/>
      <c r="F131" s="43"/>
      <c r="G131" s="44" t="str">
        <f t="shared" si="36"/>
        <v/>
      </c>
      <c r="H131" s="45"/>
      <c r="I131" s="42" t="str">
        <f t="shared" si="37"/>
        <v/>
      </c>
      <c r="J131" s="46" t="str">
        <f t="shared" si="38"/>
        <v/>
      </c>
      <c r="K131" s="47"/>
      <c r="L131" s="42" t="str">
        <f t="shared" si="39"/>
        <v/>
      </c>
      <c r="M131" s="44" t="str">
        <f t="shared" si="40"/>
        <v/>
      </c>
      <c r="N131" s="48"/>
      <c r="O131" s="42" t="str">
        <f t="shared" si="41"/>
        <v/>
      </c>
      <c r="P131" s="49" t="str">
        <f t="shared" si="42"/>
        <v/>
      </c>
      <c r="Q131" s="50"/>
      <c r="R131" s="42"/>
      <c r="S131" s="44"/>
    </row>
    <row r="132" spans="1:19" ht="21.95" customHeight="1">
      <c r="A132" s="79"/>
      <c r="B132" s="118"/>
      <c r="C132" s="119"/>
      <c r="D132" s="41"/>
      <c r="E132" s="42"/>
      <c r="F132" s="43"/>
      <c r="G132" s="44" t="str">
        <f t="shared" si="36"/>
        <v/>
      </c>
      <c r="H132" s="45"/>
      <c r="I132" s="42" t="str">
        <f t="shared" si="37"/>
        <v/>
      </c>
      <c r="J132" s="46" t="str">
        <f t="shared" si="38"/>
        <v/>
      </c>
      <c r="K132" s="47"/>
      <c r="L132" s="42" t="str">
        <f t="shared" si="39"/>
        <v/>
      </c>
      <c r="M132" s="44" t="str">
        <f t="shared" si="40"/>
        <v/>
      </c>
      <c r="N132" s="48"/>
      <c r="O132" s="42" t="str">
        <f t="shared" si="41"/>
        <v/>
      </c>
      <c r="P132" s="49" t="str">
        <f t="shared" si="42"/>
        <v/>
      </c>
      <c r="Q132" s="50"/>
      <c r="R132" s="42"/>
      <c r="S132" s="44"/>
    </row>
    <row r="133" spans="1:19" ht="21.95" customHeight="1">
      <c r="A133" s="79"/>
      <c r="B133" s="118"/>
      <c r="C133" s="119"/>
      <c r="D133" s="41"/>
      <c r="E133" s="42"/>
      <c r="F133" s="43"/>
      <c r="G133" s="44" t="str">
        <f t="shared" si="36"/>
        <v/>
      </c>
      <c r="H133" s="45"/>
      <c r="I133" s="42" t="str">
        <f t="shared" si="37"/>
        <v/>
      </c>
      <c r="J133" s="46" t="str">
        <f t="shared" si="38"/>
        <v/>
      </c>
      <c r="K133" s="47"/>
      <c r="L133" s="42" t="str">
        <f t="shared" si="39"/>
        <v/>
      </c>
      <c r="M133" s="44" t="str">
        <f t="shared" si="40"/>
        <v/>
      </c>
      <c r="N133" s="48"/>
      <c r="O133" s="42" t="str">
        <f t="shared" si="41"/>
        <v/>
      </c>
      <c r="P133" s="49" t="str">
        <f t="shared" si="42"/>
        <v/>
      </c>
      <c r="Q133" s="50"/>
      <c r="R133" s="42"/>
      <c r="S133" s="44"/>
    </row>
    <row r="134" spans="1:19" ht="21.95" customHeight="1">
      <c r="A134" s="79"/>
      <c r="B134" s="118"/>
      <c r="C134" s="119"/>
      <c r="D134" s="41"/>
      <c r="E134" s="42"/>
      <c r="F134" s="43"/>
      <c r="G134" s="44" t="str">
        <f t="shared" si="36"/>
        <v/>
      </c>
      <c r="H134" s="45"/>
      <c r="I134" s="42" t="str">
        <f t="shared" si="37"/>
        <v/>
      </c>
      <c r="J134" s="46" t="str">
        <f t="shared" si="38"/>
        <v/>
      </c>
      <c r="K134" s="47"/>
      <c r="L134" s="42" t="str">
        <f t="shared" si="39"/>
        <v/>
      </c>
      <c r="M134" s="44" t="str">
        <f t="shared" si="40"/>
        <v/>
      </c>
      <c r="N134" s="48"/>
      <c r="O134" s="42" t="str">
        <f t="shared" si="41"/>
        <v/>
      </c>
      <c r="P134" s="49" t="str">
        <f t="shared" si="42"/>
        <v/>
      </c>
      <c r="Q134" s="50"/>
      <c r="R134" s="42"/>
      <c r="S134" s="44"/>
    </row>
    <row r="135" spans="1:19" ht="21.95" customHeight="1">
      <c r="A135" s="79"/>
      <c r="B135" s="118"/>
      <c r="C135" s="119"/>
      <c r="D135" s="41"/>
      <c r="E135" s="42"/>
      <c r="F135" s="43"/>
      <c r="G135" s="44" t="str">
        <f t="shared" si="36"/>
        <v/>
      </c>
      <c r="H135" s="45"/>
      <c r="I135" s="42" t="str">
        <f t="shared" si="37"/>
        <v/>
      </c>
      <c r="J135" s="46" t="str">
        <f t="shared" si="38"/>
        <v/>
      </c>
      <c r="K135" s="47"/>
      <c r="L135" s="42" t="str">
        <f t="shared" si="39"/>
        <v/>
      </c>
      <c r="M135" s="44" t="str">
        <f t="shared" si="40"/>
        <v/>
      </c>
      <c r="N135" s="48"/>
      <c r="O135" s="42" t="str">
        <f t="shared" si="41"/>
        <v/>
      </c>
      <c r="P135" s="49" t="str">
        <f t="shared" si="42"/>
        <v/>
      </c>
      <c r="Q135" s="50"/>
      <c r="R135" s="42"/>
      <c r="S135" s="44"/>
    </row>
    <row r="136" spans="1:19" ht="21.95" customHeight="1">
      <c r="A136" s="79"/>
      <c r="B136" s="118"/>
      <c r="C136" s="119"/>
      <c r="D136" s="41"/>
      <c r="E136" s="42"/>
      <c r="F136" s="43"/>
      <c r="G136" s="44" t="str">
        <f t="shared" si="36"/>
        <v/>
      </c>
      <c r="H136" s="45"/>
      <c r="I136" s="42" t="str">
        <f t="shared" si="37"/>
        <v/>
      </c>
      <c r="J136" s="46" t="str">
        <f t="shared" si="38"/>
        <v/>
      </c>
      <c r="K136" s="47"/>
      <c r="L136" s="42" t="str">
        <f t="shared" si="39"/>
        <v/>
      </c>
      <c r="M136" s="44" t="str">
        <f t="shared" si="40"/>
        <v/>
      </c>
      <c r="N136" s="48"/>
      <c r="O136" s="42" t="str">
        <f t="shared" si="41"/>
        <v/>
      </c>
      <c r="P136" s="49" t="str">
        <f t="shared" si="42"/>
        <v/>
      </c>
      <c r="Q136" s="50"/>
      <c r="R136" s="42"/>
      <c r="S136" s="44"/>
    </row>
    <row r="137" spans="1:19" ht="21.95" customHeight="1">
      <c r="A137" s="79"/>
      <c r="B137" s="118"/>
      <c r="C137" s="119"/>
      <c r="D137" s="41"/>
      <c r="E137" s="42"/>
      <c r="F137" s="43"/>
      <c r="G137" s="44" t="str">
        <f t="shared" si="36"/>
        <v/>
      </c>
      <c r="H137" s="45"/>
      <c r="I137" s="42" t="str">
        <f t="shared" si="37"/>
        <v/>
      </c>
      <c r="J137" s="46" t="str">
        <f t="shared" si="38"/>
        <v/>
      </c>
      <c r="K137" s="47"/>
      <c r="L137" s="42" t="str">
        <f t="shared" si="39"/>
        <v/>
      </c>
      <c r="M137" s="44" t="str">
        <f t="shared" si="40"/>
        <v/>
      </c>
      <c r="N137" s="48"/>
      <c r="O137" s="42" t="str">
        <f t="shared" si="41"/>
        <v/>
      </c>
      <c r="P137" s="49" t="str">
        <f t="shared" si="42"/>
        <v/>
      </c>
      <c r="Q137" s="50"/>
      <c r="R137" s="42"/>
      <c r="S137" s="44"/>
    </row>
    <row r="138" spans="1:19" ht="21.95" customHeight="1">
      <c r="A138" s="79"/>
      <c r="B138" s="118"/>
      <c r="C138" s="119"/>
      <c r="D138" s="41"/>
      <c r="E138" s="42"/>
      <c r="F138" s="43"/>
      <c r="G138" s="44" t="str">
        <f t="shared" si="36"/>
        <v/>
      </c>
      <c r="H138" s="45"/>
      <c r="I138" s="42" t="str">
        <f t="shared" si="37"/>
        <v/>
      </c>
      <c r="J138" s="46" t="str">
        <f t="shared" si="38"/>
        <v/>
      </c>
      <c r="K138" s="47"/>
      <c r="L138" s="42" t="str">
        <f t="shared" si="39"/>
        <v/>
      </c>
      <c r="M138" s="44" t="str">
        <f t="shared" si="40"/>
        <v/>
      </c>
      <c r="N138" s="48"/>
      <c r="O138" s="42" t="str">
        <f t="shared" si="41"/>
        <v/>
      </c>
      <c r="P138" s="49" t="str">
        <f t="shared" si="42"/>
        <v/>
      </c>
      <c r="Q138" s="50"/>
      <c r="R138" s="42"/>
      <c r="S138" s="44"/>
    </row>
    <row r="139" spans="1:19" ht="21.95" customHeight="1">
      <c r="A139" s="79"/>
      <c r="B139" s="118"/>
      <c r="C139" s="119"/>
      <c r="D139" s="41"/>
      <c r="E139" s="42"/>
      <c r="F139" s="43"/>
      <c r="G139" s="44" t="str">
        <f t="shared" si="36"/>
        <v/>
      </c>
      <c r="H139" s="45"/>
      <c r="I139" s="42" t="str">
        <f t="shared" si="37"/>
        <v/>
      </c>
      <c r="J139" s="46" t="str">
        <f t="shared" si="38"/>
        <v/>
      </c>
      <c r="K139" s="47"/>
      <c r="L139" s="42" t="str">
        <f t="shared" si="39"/>
        <v/>
      </c>
      <c r="M139" s="44" t="str">
        <f t="shared" si="40"/>
        <v/>
      </c>
      <c r="N139" s="48"/>
      <c r="O139" s="42" t="str">
        <f t="shared" si="41"/>
        <v/>
      </c>
      <c r="P139" s="49" t="str">
        <f t="shared" si="42"/>
        <v/>
      </c>
      <c r="Q139" s="50"/>
      <c r="R139" s="42"/>
      <c r="S139" s="44"/>
    </row>
    <row r="140" spans="1:19" ht="21.95" customHeight="1">
      <c r="A140" s="79"/>
      <c r="B140" s="118"/>
      <c r="C140" s="119"/>
      <c r="D140" s="41"/>
      <c r="E140" s="42"/>
      <c r="F140" s="43"/>
      <c r="G140" s="44" t="str">
        <f t="shared" si="36"/>
        <v/>
      </c>
      <c r="H140" s="45"/>
      <c r="I140" s="42" t="str">
        <f t="shared" si="37"/>
        <v/>
      </c>
      <c r="J140" s="46" t="str">
        <f t="shared" si="38"/>
        <v/>
      </c>
      <c r="K140" s="47"/>
      <c r="L140" s="42" t="str">
        <f t="shared" si="39"/>
        <v/>
      </c>
      <c r="M140" s="44" t="str">
        <f t="shared" si="40"/>
        <v/>
      </c>
      <c r="N140" s="48"/>
      <c r="O140" s="42" t="str">
        <f t="shared" si="41"/>
        <v/>
      </c>
      <c r="P140" s="49" t="str">
        <f t="shared" si="42"/>
        <v/>
      </c>
      <c r="Q140" s="50"/>
      <c r="R140" s="42"/>
      <c r="S140" s="44"/>
    </row>
    <row r="141" spans="1:19" ht="21.95" customHeight="1">
      <c r="A141" s="79"/>
      <c r="B141" s="118"/>
      <c r="C141" s="119"/>
      <c r="D141" s="41"/>
      <c r="E141" s="42"/>
      <c r="F141" s="43"/>
      <c r="G141" s="44" t="str">
        <f t="shared" si="36"/>
        <v/>
      </c>
      <c r="H141" s="45"/>
      <c r="I141" s="42" t="str">
        <f t="shared" si="37"/>
        <v/>
      </c>
      <c r="J141" s="46" t="str">
        <f t="shared" si="38"/>
        <v/>
      </c>
      <c r="K141" s="47"/>
      <c r="L141" s="42" t="str">
        <f t="shared" si="39"/>
        <v/>
      </c>
      <c r="M141" s="44" t="str">
        <f t="shared" si="40"/>
        <v/>
      </c>
      <c r="N141" s="48"/>
      <c r="O141" s="42" t="str">
        <f t="shared" si="41"/>
        <v/>
      </c>
      <c r="P141" s="49" t="str">
        <f t="shared" si="42"/>
        <v/>
      </c>
      <c r="Q141" s="50"/>
      <c r="R141" s="42"/>
      <c r="S141" s="44"/>
    </row>
    <row r="142" spans="1:19" ht="21.95" customHeight="1">
      <c r="A142" s="79"/>
      <c r="B142" s="118"/>
      <c r="C142" s="119"/>
      <c r="D142" s="41"/>
      <c r="E142" s="42"/>
      <c r="F142" s="43"/>
      <c r="G142" s="44" t="str">
        <f t="shared" si="36"/>
        <v/>
      </c>
      <c r="H142" s="45"/>
      <c r="I142" s="42" t="str">
        <f t="shared" si="37"/>
        <v/>
      </c>
      <c r="J142" s="46" t="str">
        <f t="shared" si="38"/>
        <v/>
      </c>
      <c r="K142" s="47"/>
      <c r="L142" s="42" t="str">
        <f t="shared" si="39"/>
        <v/>
      </c>
      <c r="M142" s="44" t="str">
        <f t="shared" si="40"/>
        <v/>
      </c>
      <c r="N142" s="48"/>
      <c r="O142" s="42" t="str">
        <f t="shared" si="41"/>
        <v/>
      </c>
      <c r="P142" s="49" t="str">
        <f t="shared" si="42"/>
        <v/>
      </c>
      <c r="Q142" s="50"/>
      <c r="R142" s="42"/>
      <c r="S142" s="44"/>
    </row>
    <row r="143" spans="1:19" ht="21.95" customHeight="1">
      <c r="A143" s="79"/>
      <c r="B143" s="118"/>
      <c r="C143" s="119"/>
      <c r="D143" s="41"/>
      <c r="E143" s="42"/>
      <c r="F143" s="43"/>
      <c r="G143" s="44" t="str">
        <f t="shared" si="36"/>
        <v/>
      </c>
      <c r="H143" s="45"/>
      <c r="I143" s="42" t="str">
        <f t="shared" si="37"/>
        <v/>
      </c>
      <c r="J143" s="46" t="str">
        <f t="shared" si="38"/>
        <v/>
      </c>
      <c r="K143" s="47"/>
      <c r="L143" s="42" t="str">
        <f t="shared" si="39"/>
        <v/>
      </c>
      <c r="M143" s="44" t="str">
        <f t="shared" si="40"/>
        <v/>
      </c>
      <c r="N143" s="48"/>
      <c r="O143" s="42" t="str">
        <f t="shared" si="41"/>
        <v/>
      </c>
      <c r="P143" s="49" t="str">
        <f t="shared" si="42"/>
        <v/>
      </c>
      <c r="Q143" s="50"/>
      <c r="R143" s="42"/>
      <c r="S143" s="44"/>
    </row>
    <row r="144" spans="1:19" ht="21.95" customHeight="1">
      <c r="A144" s="79"/>
      <c r="B144" s="118"/>
      <c r="C144" s="119"/>
      <c r="D144" s="41"/>
      <c r="E144" s="42"/>
      <c r="F144" s="43"/>
      <c r="G144" s="44" t="str">
        <f t="shared" si="36"/>
        <v/>
      </c>
      <c r="H144" s="45"/>
      <c r="I144" s="42" t="str">
        <f t="shared" si="37"/>
        <v/>
      </c>
      <c r="J144" s="46" t="str">
        <f t="shared" si="38"/>
        <v/>
      </c>
      <c r="K144" s="47"/>
      <c r="L144" s="42" t="str">
        <f t="shared" si="39"/>
        <v/>
      </c>
      <c r="M144" s="44" t="str">
        <f t="shared" si="40"/>
        <v/>
      </c>
      <c r="N144" s="48"/>
      <c r="O144" s="42" t="str">
        <f t="shared" si="41"/>
        <v/>
      </c>
      <c r="P144" s="49" t="str">
        <f t="shared" si="42"/>
        <v/>
      </c>
      <c r="Q144" s="50"/>
      <c r="R144" s="42"/>
      <c r="S144" s="44"/>
    </row>
    <row r="145" spans="1:19" ht="21.95" customHeight="1">
      <c r="A145" s="79"/>
      <c r="B145" s="118"/>
      <c r="C145" s="119"/>
      <c r="D145" s="41"/>
      <c r="E145" s="42"/>
      <c r="F145" s="43"/>
      <c r="G145" s="44" t="str">
        <f t="shared" si="36"/>
        <v/>
      </c>
      <c r="H145" s="45"/>
      <c r="I145" s="42" t="str">
        <f t="shared" si="37"/>
        <v/>
      </c>
      <c r="J145" s="46" t="str">
        <f t="shared" si="38"/>
        <v/>
      </c>
      <c r="K145" s="47"/>
      <c r="L145" s="42" t="str">
        <f t="shared" si="39"/>
        <v/>
      </c>
      <c r="M145" s="44" t="str">
        <f t="shared" si="40"/>
        <v/>
      </c>
      <c r="N145" s="48"/>
      <c r="O145" s="42" t="str">
        <f t="shared" si="41"/>
        <v/>
      </c>
      <c r="P145" s="49" t="str">
        <f t="shared" si="42"/>
        <v/>
      </c>
      <c r="Q145" s="50"/>
      <c r="R145" s="42"/>
      <c r="S145" s="44"/>
    </row>
    <row r="146" spans="1:19" ht="21.95" customHeight="1">
      <c r="A146" s="79"/>
      <c r="B146" s="118"/>
      <c r="C146" s="119"/>
      <c r="D146" s="41"/>
      <c r="E146" s="42"/>
      <c r="F146" s="43"/>
      <c r="G146" s="44" t="str">
        <f t="shared" si="36"/>
        <v/>
      </c>
      <c r="H146" s="45"/>
      <c r="I146" s="42" t="str">
        <f t="shared" si="37"/>
        <v/>
      </c>
      <c r="J146" s="46" t="str">
        <f t="shared" si="38"/>
        <v/>
      </c>
      <c r="K146" s="47"/>
      <c r="L146" s="42" t="str">
        <f t="shared" si="39"/>
        <v/>
      </c>
      <c r="M146" s="44" t="str">
        <f t="shared" si="40"/>
        <v/>
      </c>
      <c r="N146" s="48"/>
      <c r="O146" s="42" t="str">
        <f t="shared" si="41"/>
        <v/>
      </c>
      <c r="P146" s="49" t="str">
        <f t="shared" si="42"/>
        <v/>
      </c>
      <c r="Q146" s="50"/>
      <c r="R146" s="42"/>
      <c r="S146" s="44"/>
    </row>
    <row r="147" spans="1:19" ht="21.95" customHeight="1">
      <c r="A147" s="79"/>
      <c r="B147" s="122"/>
      <c r="C147" s="119"/>
      <c r="D147" s="41"/>
      <c r="E147" s="42"/>
      <c r="F147" s="43"/>
      <c r="G147" s="44" t="str">
        <f t="shared" si="36"/>
        <v/>
      </c>
      <c r="H147" s="45"/>
      <c r="I147" s="42" t="str">
        <f t="shared" si="37"/>
        <v/>
      </c>
      <c r="J147" s="46" t="str">
        <f t="shared" si="38"/>
        <v/>
      </c>
      <c r="K147" s="47"/>
      <c r="L147" s="42" t="str">
        <f t="shared" si="39"/>
        <v/>
      </c>
      <c r="M147" s="44" t="str">
        <f t="shared" si="40"/>
        <v/>
      </c>
      <c r="N147" s="48"/>
      <c r="O147" s="42" t="str">
        <f t="shared" si="41"/>
        <v/>
      </c>
      <c r="P147" s="49" t="str">
        <f t="shared" si="42"/>
        <v/>
      </c>
      <c r="Q147" s="50"/>
      <c r="R147" s="42"/>
      <c r="S147" s="44"/>
    </row>
    <row r="148" spans="1:19" ht="21.95" customHeight="1" thickBot="1">
      <c r="A148" s="80"/>
      <c r="B148" s="120"/>
      <c r="C148" s="121"/>
      <c r="D148" s="51"/>
      <c r="E148" s="52"/>
      <c r="F148" s="53"/>
      <c r="G148" s="54" t="str">
        <f t="shared" si="36"/>
        <v/>
      </c>
      <c r="H148" s="55"/>
      <c r="I148" s="52" t="str">
        <f t="shared" si="37"/>
        <v/>
      </c>
      <c r="J148" s="54" t="str">
        <f t="shared" si="38"/>
        <v/>
      </c>
      <c r="K148" s="56"/>
      <c r="L148" s="52" t="str">
        <f t="shared" si="39"/>
        <v/>
      </c>
      <c r="M148" s="54" t="str">
        <f t="shared" si="40"/>
        <v/>
      </c>
      <c r="N148" s="57"/>
      <c r="O148" s="52" t="str">
        <f t="shared" si="41"/>
        <v/>
      </c>
      <c r="P148" s="126" t="str">
        <f t="shared" si="42"/>
        <v/>
      </c>
      <c r="Q148" s="58"/>
      <c r="R148" s="59"/>
      <c r="S148" s="60"/>
    </row>
    <row r="149" spans="1:19" ht="9.9499999999999993" customHeight="1">
      <c r="A149" s="61"/>
      <c r="B149" s="62"/>
      <c r="C149" s="62"/>
      <c r="D149" s="63"/>
      <c r="E149" s="64"/>
      <c r="F149" s="65"/>
      <c r="G149" s="65"/>
      <c r="H149" s="66"/>
      <c r="I149" s="64"/>
      <c r="J149" s="65"/>
      <c r="K149" s="63"/>
      <c r="L149" s="64"/>
      <c r="M149" s="65"/>
      <c r="N149" s="63"/>
      <c r="O149" s="64"/>
      <c r="P149" s="65"/>
      <c r="Q149" s="67"/>
      <c r="R149" s="68"/>
      <c r="S149" s="69"/>
    </row>
    <row r="150" spans="1:19" ht="21.95" customHeight="1">
      <c r="B150" s="488" t="s">
        <v>55</v>
      </c>
      <c r="C150" s="488"/>
      <c r="D150" s="488"/>
      <c r="E150" s="488"/>
      <c r="Q150" s="487"/>
      <c r="R150" s="487"/>
      <c r="S150" s="487"/>
    </row>
    <row r="151" spans="1:19" ht="21.95" customHeight="1" thickBot="1">
      <c r="B151" s="123"/>
      <c r="C151" s="123"/>
      <c r="D151" s="123"/>
      <c r="E151" s="123"/>
      <c r="Q151" s="117"/>
      <c r="R151" s="117"/>
      <c r="S151" s="117"/>
    </row>
    <row r="152" spans="1:19" s="23" customFormat="1" ht="15" customHeight="1">
      <c r="A152" s="524" t="s">
        <v>56</v>
      </c>
      <c r="B152" s="313"/>
      <c r="C152" s="525" t="s">
        <v>29</v>
      </c>
      <c r="D152" s="530" t="s">
        <v>30</v>
      </c>
      <c r="E152" s="530" t="s">
        <v>31</v>
      </c>
      <c r="F152" s="530" t="s">
        <v>32</v>
      </c>
      <c r="G152" s="526" t="s">
        <v>33</v>
      </c>
      <c r="H152" s="527" t="str">
        <f>$H$4</f>
        <v>月末累計出来高</v>
      </c>
      <c r="I152" s="528"/>
      <c r="J152" s="529"/>
      <c r="K152" s="527" t="str">
        <f>$K$4</f>
        <v>月末累計出来高</v>
      </c>
      <c r="L152" s="528"/>
      <c r="M152" s="529"/>
      <c r="N152" s="521" t="str">
        <f>$N$4</f>
        <v>月末累計出来高</v>
      </c>
      <c r="O152" s="522"/>
      <c r="P152" s="523"/>
      <c r="Q152" s="515" t="s">
        <v>34</v>
      </c>
      <c r="R152" s="516"/>
      <c r="S152" s="516"/>
    </row>
    <row r="153" spans="1:19" s="30" customFormat="1" ht="15" customHeight="1">
      <c r="A153" s="498"/>
      <c r="B153" s="499"/>
      <c r="C153" s="520"/>
      <c r="D153" s="492"/>
      <c r="E153" s="492"/>
      <c r="F153" s="492"/>
      <c r="G153" s="518"/>
      <c r="H153" s="24" t="s">
        <v>30</v>
      </c>
      <c r="I153" s="25" t="s">
        <v>31</v>
      </c>
      <c r="J153" s="26" t="s">
        <v>33</v>
      </c>
      <c r="K153" s="24" t="s">
        <v>30</v>
      </c>
      <c r="L153" s="25" t="s">
        <v>31</v>
      </c>
      <c r="M153" s="26" t="s">
        <v>33</v>
      </c>
      <c r="N153" s="27" t="s">
        <v>30</v>
      </c>
      <c r="O153" s="25" t="s">
        <v>31</v>
      </c>
      <c r="P153" s="28" t="s">
        <v>33</v>
      </c>
      <c r="Q153" s="29" t="s">
        <v>30</v>
      </c>
      <c r="R153" s="25" t="s">
        <v>31</v>
      </c>
      <c r="S153" s="26" t="s">
        <v>33</v>
      </c>
    </row>
    <row r="154" spans="1:19" ht="21.95" customHeight="1">
      <c r="A154" s="78"/>
      <c r="B154" s="124"/>
      <c r="C154" s="125"/>
      <c r="D154" s="31"/>
      <c r="E154" s="32"/>
      <c r="F154" s="33"/>
      <c r="G154" s="34" t="str">
        <f>IF(D154+F154=0,"",D154*F154)</f>
        <v/>
      </c>
      <c r="H154" s="35"/>
      <c r="I154" s="32" t="str">
        <f>IF($G154="","","％")</f>
        <v/>
      </c>
      <c r="J154" s="36" t="str">
        <f>IF($G154="","",$G154*H154/100)</f>
        <v/>
      </c>
      <c r="K154" s="37"/>
      <c r="L154" s="32" t="str">
        <f>IF($G154="","","％")</f>
        <v/>
      </c>
      <c r="M154" s="34" t="str">
        <f>IF($G154="","",$G154*K154/100)</f>
        <v/>
      </c>
      <c r="N154" s="38"/>
      <c r="O154" s="32" t="str">
        <f>IF($G154="","","％")</f>
        <v/>
      </c>
      <c r="P154" s="39" t="str">
        <f>IF($G154="","",$G154*N154/100)</f>
        <v/>
      </c>
      <c r="Q154" s="40"/>
      <c r="R154" s="32"/>
      <c r="S154" s="34"/>
    </row>
    <row r="155" spans="1:19" ht="21.95" customHeight="1">
      <c r="A155" s="79"/>
      <c r="B155" s="118"/>
      <c r="C155" s="119"/>
      <c r="D155" s="41"/>
      <c r="E155" s="42"/>
      <c r="F155" s="43"/>
      <c r="G155" s="44" t="str">
        <f t="shared" ref="G155:G178" si="43">IF(D155+F155=0,"",D155*F155)</f>
        <v/>
      </c>
      <c r="H155" s="45"/>
      <c r="I155" s="42" t="str">
        <f t="shared" ref="I155:I178" si="44">IF($G155="","","％")</f>
        <v/>
      </c>
      <c r="J155" s="46" t="str">
        <f t="shared" ref="J155:J178" si="45">IF($G155="","",$G155*H155/100)</f>
        <v/>
      </c>
      <c r="K155" s="47"/>
      <c r="L155" s="42" t="str">
        <f t="shared" ref="L155:L178" si="46">IF($G155="","","％")</f>
        <v/>
      </c>
      <c r="M155" s="44" t="str">
        <f t="shared" ref="M155:M178" si="47">IF($G155="","",$G155*K155/100)</f>
        <v/>
      </c>
      <c r="N155" s="48"/>
      <c r="O155" s="42" t="str">
        <f t="shared" ref="O155:O178" si="48">IF($G155="","","％")</f>
        <v/>
      </c>
      <c r="P155" s="49" t="str">
        <f t="shared" ref="P155:P178" si="49">IF($G155="","",$G155*N155/100)</f>
        <v/>
      </c>
      <c r="Q155" s="50"/>
      <c r="R155" s="42"/>
      <c r="S155" s="44"/>
    </row>
    <row r="156" spans="1:19" ht="21.95" customHeight="1">
      <c r="A156" s="79"/>
      <c r="B156" s="118"/>
      <c r="C156" s="119"/>
      <c r="D156" s="41"/>
      <c r="E156" s="42"/>
      <c r="F156" s="43"/>
      <c r="G156" s="44" t="str">
        <f t="shared" si="43"/>
        <v/>
      </c>
      <c r="H156" s="45"/>
      <c r="I156" s="42" t="str">
        <f t="shared" si="44"/>
        <v/>
      </c>
      <c r="J156" s="46" t="str">
        <f t="shared" si="45"/>
        <v/>
      </c>
      <c r="K156" s="47"/>
      <c r="L156" s="42" t="str">
        <f t="shared" si="46"/>
        <v/>
      </c>
      <c r="M156" s="44" t="str">
        <f t="shared" si="47"/>
        <v/>
      </c>
      <c r="N156" s="48"/>
      <c r="O156" s="42" t="str">
        <f t="shared" si="48"/>
        <v/>
      </c>
      <c r="P156" s="49" t="str">
        <f t="shared" si="49"/>
        <v/>
      </c>
      <c r="Q156" s="50"/>
      <c r="R156" s="42"/>
      <c r="S156" s="44"/>
    </row>
    <row r="157" spans="1:19" ht="21.95" customHeight="1">
      <c r="A157" s="79"/>
      <c r="B157" s="118"/>
      <c r="C157" s="119"/>
      <c r="D157" s="41"/>
      <c r="E157" s="42"/>
      <c r="F157" s="43"/>
      <c r="G157" s="44" t="str">
        <f t="shared" si="43"/>
        <v/>
      </c>
      <c r="H157" s="45"/>
      <c r="I157" s="42" t="str">
        <f t="shared" si="44"/>
        <v/>
      </c>
      <c r="J157" s="46" t="str">
        <f t="shared" si="45"/>
        <v/>
      </c>
      <c r="K157" s="47"/>
      <c r="L157" s="42" t="str">
        <f t="shared" si="46"/>
        <v/>
      </c>
      <c r="M157" s="44" t="str">
        <f t="shared" si="47"/>
        <v/>
      </c>
      <c r="N157" s="48"/>
      <c r="O157" s="42" t="str">
        <f t="shared" si="48"/>
        <v/>
      </c>
      <c r="P157" s="49" t="str">
        <f t="shared" si="49"/>
        <v/>
      </c>
      <c r="Q157" s="50"/>
      <c r="R157" s="42"/>
      <c r="S157" s="44"/>
    </row>
    <row r="158" spans="1:19" ht="21.95" customHeight="1">
      <c r="A158" s="79"/>
      <c r="B158" s="118"/>
      <c r="C158" s="119"/>
      <c r="D158" s="41"/>
      <c r="E158" s="42"/>
      <c r="F158" s="43"/>
      <c r="G158" s="44" t="str">
        <f t="shared" si="43"/>
        <v/>
      </c>
      <c r="H158" s="45"/>
      <c r="I158" s="42" t="str">
        <f t="shared" si="44"/>
        <v/>
      </c>
      <c r="J158" s="46" t="str">
        <f t="shared" si="45"/>
        <v/>
      </c>
      <c r="K158" s="47"/>
      <c r="L158" s="42" t="str">
        <f t="shared" si="46"/>
        <v/>
      </c>
      <c r="M158" s="44" t="str">
        <f t="shared" si="47"/>
        <v/>
      </c>
      <c r="N158" s="48"/>
      <c r="O158" s="42" t="str">
        <f t="shared" si="48"/>
        <v/>
      </c>
      <c r="P158" s="49" t="str">
        <f t="shared" si="49"/>
        <v/>
      </c>
      <c r="Q158" s="50"/>
      <c r="R158" s="42"/>
      <c r="S158" s="44"/>
    </row>
    <row r="159" spans="1:19" ht="21.95" customHeight="1">
      <c r="A159" s="79"/>
      <c r="B159" s="118"/>
      <c r="C159" s="119"/>
      <c r="D159" s="41"/>
      <c r="E159" s="42"/>
      <c r="F159" s="43"/>
      <c r="G159" s="44" t="str">
        <f t="shared" si="43"/>
        <v/>
      </c>
      <c r="H159" s="45"/>
      <c r="I159" s="42" t="str">
        <f t="shared" si="44"/>
        <v/>
      </c>
      <c r="J159" s="46" t="str">
        <f t="shared" si="45"/>
        <v/>
      </c>
      <c r="K159" s="47"/>
      <c r="L159" s="42" t="str">
        <f t="shared" si="46"/>
        <v/>
      </c>
      <c r="M159" s="44" t="str">
        <f t="shared" si="47"/>
        <v/>
      </c>
      <c r="N159" s="48"/>
      <c r="O159" s="42" t="str">
        <f t="shared" si="48"/>
        <v/>
      </c>
      <c r="P159" s="49" t="str">
        <f t="shared" si="49"/>
        <v/>
      </c>
      <c r="Q159" s="50"/>
      <c r="R159" s="42"/>
      <c r="S159" s="44"/>
    </row>
    <row r="160" spans="1:19" ht="21.95" customHeight="1">
      <c r="A160" s="79"/>
      <c r="B160" s="118"/>
      <c r="C160" s="119"/>
      <c r="D160" s="41"/>
      <c r="E160" s="42"/>
      <c r="F160" s="43"/>
      <c r="G160" s="44" t="str">
        <f t="shared" si="43"/>
        <v/>
      </c>
      <c r="H160" s="45"/>
      <c r="I160" s="42" t="str">
        <f t="shared" si="44"/>
        <v/>
      </c>
      <c r="J160" s="46" t="str">
        <f t="shared" si="45"/>
        <v/>
      </c>
      <c r="K160" s="47"/>
      <c r="L160" s="42" t="str">
        <f t="shared" si="46"/>
        <v/>
      </c>
      <c r="M160" s="44" t="str">
        <f t="shared" si="47"/>
        <v/>
      </c>
      <c r="N160" s="48"/>
      <c r="O160" s="42" t="str">
        <f t="shared" si="48"/>
        <v/>
      </c>
      <c r="P160" s="49" t="str">
        <f t="shared" si="49"/>
        <v/>
      </c>
      <c r="Q160" s="50"/>
      <c r="R160" s="42"/>
      <c r="S160" s="44"/>
    </row>
    <row r="161" spans="1:19" ht="21.95" customHeight="1">
      <c r="A161" s="79"/>
      <c r="B161" s="118"/>
      <c r="C161" s="119"/>
      <c r="D161" s="41"/>
      <c r="E161" s="42"/>
      <c r="F161" s="43"/>
      <c r="G161" s="44" t="str">
        <f t="shared" si="43"/>
        <v/>
      </c>
      <c r="H161" s="45"/>
      <c r="I161" s="42" t="str">
        <f t="shared" si="44"/>
        <v/>
      </c>
      <c r="J161" s="46" t="str">
        <f t="shared" si="45"/>
        <v/>
      </c>
      <c r="K161" s="47"/>
      <c r="L161" s="42" t="str">
        <f t="shared" si="46"/>
        <v/>
      </c>
      <c r="M161" s="44" t="str">
        <f t="shared" si="47"/>
        <v/>
      </c>
      <c r="N161" s="48"/>
      <c r="O161" s="42" t="str">
        <f t="shared" si="48"/>
        <v/>
      </c>
      <c r="P161" s="49" t="str">
        <f t="shared" si="49"/>
        <v/>
      </c>
      <c r="Q161" s="50"/>
      <c r="R161" s="42"/>
      <c r="S161" s="44"/>
    </row>
    <row r="162" spans="1:19" ht="21.95" customHeight="1">
      <c r="A162" s="79"/>
      <c r="B162" s="118"/>
      <c r="C162" s="119"/>
      <c r="D162" s="41"/>
      <c r="E162" s="42"/>
      <c r="F162" s="43"/>
      <c r="G162" s="44" t="str">
        <f t="shared" si="43"/>
        <v/>
      </c>
      <c r="H162" s="45"/>
      <c r="I162" s="42" t="str">
        <f t="shared" si="44"/>
        <v/>
      </c>
      <c r="J162" s="46" t="str">
        <f t="shared" si="45"/>
        <v/>
      </c>
      <c r="K162" s="47"/>
      <c r="L162" s="42" t="str">
        <f t="shared" si="46"/>
        <v/>
      </c>
      <c r="M162" s="44" t="str">
        <f t="shared" si="47"/>
        <v/>
      </c>
      <c r="N162" s="48"/>
      <c r="O162" s="42" t="str">
        <f t="shared" si="48"/>
        <v/>
      </c>
      <c r="P162" s="49" t="str">
        <f t="shared" si="49"/>
        <v/>
      </c>
      <c r="Q162" s="50"/>
      <c r="R162" s="42"/>
      <c r="S162" s="44"/>
    </row>
    <row r="163" spans="1:19" ht="21.95" customHeight="1">
      <c r="A163" s="79"/>
      <c r="B163" s="118"/>
      <c r="C163" s="119"/>
      <c r="D163" s="41"/>
      <c r="E163" s="42"/>
      <c r="F163" s="43"/>
      <c r="G163" s="44" t="str">
        <f t="shared" si="43"/>
        <v/>
      </c>
      <c r="H163" s="45"/>
      <c r="I163" s="42" t="str">
        <f t="shared" si="44"/>
        <v/>
      </c>
      <c r="J163" s="46" t="str">
        <f t="shared" si="45"/>
        <v/>
      </c>
      <c r="K163" s="47"/>
      <c r="L163" s="42" t="str">
        <f t="shared" si="46"/>
        <v/>
      </c>
      <c r="M163" s="44" t="str">
        <f t="shared" si="47"/>
        <v/>
      </c>
      <c r="N163" s="48"/>
      <c r="O163" s="42" t="str">
        <f t="shared" si="48"/>
        <v/>
      </c>
      <c r="P163" s="49" t="str">
        <f t="shared" si="49"/>
        <v/>
      </c>
      <c r="Q163" s="50"/>
      <c r="R163" s="42"/>
      <c r="S163" s="44"/>
    </row>
    <row r="164" spans="1:19" ht="21.95" customHeight="1">
      <c r="A164" s="79"/>
      <c r="B164" s="118"/>
      <c r="C164" s="119"/>
      <c r="D164" s="41"/>
      <c r="E164" s="42"/>
      <c r="F164" s="43"/>
      <c r="G164" s="44" t="str">
        <f t="shared" si="43"/>
        <v/>
      </c>
      <c r="H164" s="45"/>
      <c r="I164" s="42" t="str">
        <f t="shared" si="44"/>
        <v/>
      </c>
      <c r="J164" s="46" t="str">
        <f t="shared" si="45"/>
        <v/>
      </c>
      <c r="K164" s="47"/>
      <c r="L164" s="42" t="str">
        <f t="shared" si="46"/>
        <v/>
      </c>
      <c r="M164" s="44" t="str">
        <f t="shared" si="47"/>
        <v/>
      </c>
      <c r="N164" s="48"/>
      <c r="O164" s="42" t="str">
        <f t="shared" si="48"/>
        <v/>
      </c>
      <c r="P164" s="49" t="str">
        <f t="shared" si="49"/>
        <v/>
      </c>
      <c r="Q164" s="50"/>
      <c r="R164" s="42"/>
      <c r="S164" s="44"/>
    </row>
    <row r="165" spans="1:19" ht="21.95" customHeight="1">
      <c r="A165" s="79"/>
      <c r="B165" s="118"/>
      <c r="C165" s="119"/>
      <c r="D165" s="41"/>
      <c r="E165" s="42"/>
      <c r="F165" s="43"/>
      <c r="G165" s="44" t="str">
        <f t="shared" si="43"/>
        <v/>
      </c>
      <c r="H165" s="45"/>
      <c r="I165" s="42" t="str">
        <f t="shared" si="44"/>
        <v/>
      </c>
      <c r="J165" s="46" t="str">
        <f t="shared" si="45"/>
        <v/>
      </c>
      <c r="K165" s="47"/>
      <c r="L165" s="42" t="str">
        <f t="shared" si="46"/>
        <v/>
      </c>
      <c r="M165" s="44" t="str">
        <f t="shared" si="47"/>
        <v/>
      </c>
      <c r="N165" s="48"/>
      <c r="O165" s="42" t="str">
        <f t="shared" si="48"/>
        <v/>
      </c>
      <c r="P165" s="49" t="str">
        <f t="shared" si="49"/>
        <v/>
      </c>
      <c r="Q165" s="50"/>
      <c r="R165" s="42"/>
      <c r="S165" s="44"/>
    </row>
    <row r="166" spans="1:19" ht="21.95" customHeight="1">
      <c r="A166" s="79"/>
      <c r="B166" s="118"/>
      <c r="C166" s="119"/>
      <c r="D166" s="41"/>
      <c r="E166" s="42"/>
      <c r="F166" s="43"/>
      <c r="G166" s="44" t="str">
        <f t="shared" si="43"/>
        <v/>
      </c>
      <c r="H166" s="45"/>
      <c r="I166" s="42" t="str">
        <f t="shared" si="44"/>
        <v/>
      </c>
      <c r="J166" s="46" t="str">
        <f t="shared" si="45"/>
        <v/>
      </c>
      <c r="K166" s="47"/>
      <c r="L166" s="42" t="str">
        <f t="shared" si="46"/>
        <v/>
      </c>
      <c r="M166" s="44" t="str">
        <f t="shared" si="47"/>
        <v/>
      </c>
      <c r="N166" s="48"/>
      <c r="O166" s="42" t="str">
        <f t="shared" si="48"/>
        <v/>
      </c>
      <c r="P166" s="49" t="str">
        <f t="shared" si="49"/>
        <v/>
      </c>
      <c r="Q166" s="50"/>
      <c r="R166" s="42"/>
      <c r="S166" s="44"/>
    </row>
    <row r="167" spans="1:19" ht="21.95" customHeight="1">
      <c r="A167" s="79"/>
      <c r="B167" s="118"/>
      <c r="C167" s="119"/>
      <c r="D167" s="41"/>
      <c r="E167" s="42"/>
      <c r="F167" s="43"/>
      <c r="G167" s="44" t="str">
        <f t="shared" si="43"/>
        <v/>
      </c>
      <c r="H167" s="45"/>
      <c r="I167" s="42" t="str">
        <f t="shared" si="44"/>
        <v/>
      </c>
      <c r="J167" s="46" t="str">
        <f t="shared" si="45"/>
        <v/>
      </c>
      <c r="K167" s="47"/>
      <c r="L167" s="42" t="str">
        <f t="shared" si="46"/>
        <v/>
      </c>
      <c r="M167" s="44" t="str">
        <f t="shared" si="47"/>
        <v/>
      </c>
      <c r="N167" s="48"/>
      <c r="O167" s="42" t="str">
        <f t="shared" si="48"/>
        <v/>
      </c>
      <c r="P167" s="49" t="str">
        <f t="shared" si="49"/>
        <v/>
      </c>
      <c r="Q167" s="50"/>
      <c r="R167" s="42"/>
      <c r="S167" s="44"/>
    </row>
    <row r="168" spans="1:19" ht="21.95" customHeight="1">
      <c r="A168" s="79"/>
      <c r="B168" s="118"/>
      <c r="C168" s="119"/>
      <c r="D168" s="41"/>
      <c r="E168" s="42"/>
      <c r="F168" s="43"/>
      <c r="G168" s="44" t="str">
        <f t="shared" si="43"/>
        <v/>
      </c>
      <c r="H168" s="45"/>
      <c r="I168" s="42" t="str">
        <f t="shared" si="44"/>
        <v/>
      </c>
      <c r="J168" s="46" t="str">
        <f t="shared" si="45"/>
        <v/>
      </c>
      <c r="K168" s="47"/>
      <c r="L168" s="42" t="str">
        <f t="shared" si="46"/>
        <v/>
      </c>
      <c r="M168" s="44" t="str">
        <f t="shared" si="47"/>
        <v/>
      </c>
      <c r="N168" s="48"/>
      <c r="O168" s="42" t="str">
        <f t="shared" si="48"/>
        <v/>
      </c>
      <c r="P168" s="49" t="str">
        <f t="shared" si="49"/>
        <v/>
      </c>
      <c r="Q168" s="50"/>
      <c r="R168" s="42"/>
      <c r="S168" s="44"/>
    </row>
    <row r="169" spans="1:19" ht="21.95" customHeight="1">
      <c r="A169" s="79"/>
      <c r="B169" s="118"/>
      <c r="C169" s="119"/>
      <c r="D169" s="41"/>
      <c r="E169" s="42"/>
      <c r="F169" s="43"/>
      <c r="G169" s="44" t="str">
        <f t="shared" si="43"/>
        <v/>
      </c>
      <c r="H169" s="45"/>
      <c r="I169" s="42" t="str">
        <f t="shared" si="44"/>
        <v/>
      </c>
      <c r="J169" s="46" t="str">
        <f t="shared" si="45"/>
        <v/>
      </c>
      <c r="K169" s="47"/>
      <c r="L169" s="42" t="str">
        <f t="shared" si="46"/>
        <v/>
      </c>
      <c r="M169" s="44" t="str">
        <f t="shared" si="47"/>
        <v/>
      </c>
      <c r="N169" s="48"/>
      <c r="O169" s="42" t="str">
        <f t="shared" si="48"/>
        <v/>
      </c>
      <c r="P169" s="49" t="str">
        <f t="shared" si="49"/>
        <v/>
      </c>
      <c r="Q169" s="50"/>
      <c r="R169" s="42"/>
      <c r="S169" s="44"/>
    </row>
    <row r="170" spans="1:19" ht="21.95" customHeight="1">
      <c r="A170" s="79"/>
      <c r="B170" s="118"/>
      <c r="C170" s="119"/>
      <c r="D170" s="41"/>
      <c r="E170" s="42"/>
      <c r="F170" s="43"/>
      <c r="G170" s="44" t="str">
        <f t="shared" si="43"/>
        <v/>
      </c>
      <c r="H170" s="45"/>
      <c r="I170" s="42" t="str">
        <f t="shared" si="44"/>
        <v/>
      </c>
      <c r="J170" s="46" t="str">
        <f t="shared" si="45"/>
        <v/>
      </c>
      <c r="K170" s="47"/>
      <c r="L170" s="42" t="str">
        <f t="shared" si="46"/>
        <v/>
      </c>
      <c r="M170" s="44" t="str">
        <f t="shared" si="47"/>
        <v/>
      </c>
      <c r="N170" s="48"/>
      <c r="O170" s="42" t="str">
        <f t="shared" si="48"/>
        <v/>
      </c>
      <c r="P170" s="49" t="str">
        <f t="shared" si="49"/>
        <v/>
      </c>
      <c r="Q170" s="50"/>
      <c r="R170" s="42"/>
      <c r="S170" s="44"/>
    </row>
    <row r="171" spans="1:19" ht="21.95" customHeight="1">
      <c r="A171" s="79"/>
      <c r="B171" s="118"/>
      <c r="C171" s="119"/>
      <c r="D171" s="41"/>
      <c r="E171" s="42"/>
      <c r="F171" s="43"/>
      <c r="G171" s="44" t="str">
        <f t="shared" si="43"/>
        <v/>
      </c>
      <c r="H171" s="45"/>
      <c r="I171" s="42" t="str">
        <f t="shared" si="44"/>
        <v/>
      </c>
      <c r="J171" s="46" t="str">
        <f t="shared" si="45"/>
        <v/>
      </c>
      <c r="K171" s="47"/>
      <c r="L171" s="42" t="str">
        <f t="shared" si="46"/>
        <v/>
      </c>
      <c r="M171" s="44" t="str">
        <f t="shared" si="47"/>
        <v/>
      </c>
      <c r="N171" s="48"/>
      <c r="O171" s="42" t="str">
        <f t="shared" si="48"/>
        <v/>
      </c>
      <c r="P171" s="49" t="str">
        <f t="shared" si="49"/>
        <v/>
      </c>
      <c r="Q171" s="50"/>
      <c r="R171" s="42"/>
      <c r="S171" s="44"/>
    </row>
    <row r="172" spans="1:19" ht="21.95" customHeight="1">
      <c r="A172" s="79"/>
      <c r="B172" s="118"/>
      <c r="C172" s="119"/>
      <c r="D172" s="41"/>
      <c r="E172" s="42"/>
      <c r="F172" s="43"/>
      <c r="G172" s="44" t="str">
        <f t="shared" si="43"/>
        <v/>
      </c>
      <c r="H172" s="45"/>
      <c r="I172" s="42" t="str">
        <f t="shared" si="44"/>
        <v/>
      </c>
      <c r="J172" s="46" t="str">
        <f t="shared" si="45"/>
        <v/>
      </c>
      <c r="K172" s="47"/>
      <c r="L172" s="42" t="str">
        <f t="shared" si="46"/>
        <v/>
      </c>
      <c r="M172" s="44" t="str">
        <f t="shared" si="47"/>
        <v/>
      </c>
      <c r="N172" s="48"/>
      <c r="O172" s="42" t="str">
        <f t="shared" si="48"/>
        <v/>
      </c>
      <c r="P172" s="49" t="str">
        <f t="shared" si="49"/>
        <v/>
      </c>
      <c r="Q172" s="50"/>
      <c r="R172" s="42"/>
      <c r="S172" s="44"/>
    </row>
    <row r="173" spans="1:19" ht="21.95" customHeight="1">
      <c r="A173" s="79"/>
      <c r="B173" s="118"/>
      <c r="C173" s="119"/>
      <c r="D173" s="41"/>
      <c r="E173" s="42"/>
      <c r="F173" s="43"/>
      <c r="G173" s="44" t="str">
        <f t="shared" si="43"/>
        <v/>
      </c>
      <c r="H173" s="45"/>
      <c r="I173" s="42" t="str">
        <f t="shared" si="44"/>
        <v/>
      </c>
      <c r="J173" s="46" t="str">
        <f t="shared" si="45"/>
        <v/>
      </c>
      <c r="K173" s="47"/>
      <c r="L173" s="42" t="str">
        <f t="shared" si="46"/>
        <v/>
      </c>
      <c r="M173" s="44" t="str">
        <f t="shared" si="47"/>
        <v/>
      </c>
      <c r="N173" s="48"/>
      <c r="O173" s="42" t="str">
        <f t="shared" si="48"/>
        <v/>
      </c>
      <c r="P173" s="49" t="str">
        <f t="shared" si="49"/>
        <v/>
      </c>
      <c r="Q173" s="50"/>
      <c r="R173" s="42"/>
      <c r="S173" s="44"/>
    </row>
    <row r="174" spans="1:19" ht="21.95" customHeight="1">
      <c r="A174" s="79"/>
      <c r="B174" s="118"/>
      <c r="C174" s="119"/>
      <c r="D174" s="41"/>
      <c r="E174" s="42"/>
      <c r="F174" s="43"/>
      <c r="G174" s="44" t="str">
        <f t="shared" si="43"/>
        <v/>
      </c>
      <c r="H174" s="45"/>
      <c r="I174" s="42" t="str">
        <f t="shared" si="44"/>
        <v/>
      </c>
      <c r="J174" s="46" t="str">
        <f t="shared" si="45"/>
        <v/>
      </c>
      <c r="K174" s="47"/>
      <c r="L174" s="42" t="str">
        <f t="shared" si="46"/>
        <v/>
      </c>
      <c r="M174" s="44" t="str">
        <f t="shared" si="47"/>
        <v/>
      </c>
      <c r="N174" s="48"/>
      <c r="O174" s="42" t="str">
        <f t="shared" si="48"/>
        <v/>
      </c>
      <c r="P174" s="49" t="str">
        <f t="shared" si="49"/>
        <v/>
      </c>
      <c r="Q174" s="50"/>
      <c r="R174" s="42"/>
      <c r="S174" s="44"/>
    </row>
    <row r="175" spans="1:19" ht="21.95" customHeight="1">
      <c r="A175" s="79"/>
      <c r="B175" s="118"/>
      <c r="C175" s="119"/>
      <c r="D175" s="41"/>
      <c r="E175" s="42"/>
      <c r="F175" s="43"/>
      <c r="G175" s="44" t="str">
        <f t="shared" si="43"/>
        <v/>
      </c>
      <c r="H175" s="45"/>
      <c r="I175" s="42" t="str">
        <f t="shared" si="44"/>
        <v/>
      </c>
      <c r="J175" s="46" t="str">
        <f t="shared" si="45"/>
        <v/>
      </c>
      <c r="K175" s="47"/>
      <c r="L175" s="42" t="str">
        <f t="shared" si="46"/>
        <v/>
      </c>
      <c r="M175" s="44" t="str">
        <f t="shared" si="47"/>
        <v/>
      </c>
      <c r="N175" s="48"/>
      <c r="O175" s="42" t="str">
        <f t="shared" si="48"/>
        <v/>
      </c>
      <c r="P175" s="49" t="str">
        <f t="shared" si="49"/>
        <v/>
      </c>
      <c r="Q175" s="50"/>
      <c r="R175" s="42"/>
      <c r="S175" s="44"/>
    </row>
    <row r="176" spans="1:19" ht="21.95" customHeight="1">
      <c r="A176" s="79"/>
      <c r="B176" s="118"/>
      <c r="C176" s="119"/>
      <c r="D176" s="41"/>
      <c r="E176" s="42"/>
      <c r="F176" s="43"/>
      <c r="G176" s="44" t="str">
        <f t="shared" si="43"/>
        <v/>
      </c>
      <c r="H176" s="45"/>
      <c r="I176" s="42" t="str">
        <f t="shared" si="44"/>
        <v/>
      </c>
      <c r="J176" s="46" t="str">
        <f t="shared" si="45"/>
        <v/>
      </c>
      <c r="K176" s="47"/>
      <c r="L176" s="42" t="str">
        <f t="shared" si="46"/>
        <v/>
      </c>
      <c r="M176" s="44" t="str">
        <f t="shared" si="47"/>
        <v/>
      </c>
      <c r="N176" s="48"/>
      <c r="O176" s="42" t="str">
        <f t="shared" si="48"/>
        <v/>
      </c>
      <c r="P176" s="49" t="str">
        <f t="shared" si="49"/>
        <v/>
      </c>
      <c r="Q176" s="50"/>
      <c r="R176" s="42"/>
      <c r="S176" s="44"/>
    </row>
    <row r="177" spans="1:19" ht="21.95" customHeight="1">
      <c r="A177" s="79"/>
      <c r="B177" s="122"/>
      <c r="C177" s="119"/>
      <c r="D177" s="41"/>
      <c r="E177" s="42"/>
      <c r="F177" s="43"/>
      <c r="G177" s="44" t="str">
        <f t="shared" si="43"/>
        <v/>
      </c>
      <c r="H177" s="45"/>
      <c r="I177" s="42" t="str">
        <f t="shared" si="44"/>
        <v/>
      </c>
      <c r="J177" s="46" t="str">
        <f t="shared" si="45"/>
        <v/>
      </c>
      <c r="K177" s="47"/>
      <c r="L177" s="42" t="str">
        <f t="shared" si="46"/>
        <v/>
      </c>
      <c r="M177" s="44" t="str">
        <f t="shared" si="47"/>
        <v/>
      </c>
      <c r="N177" s="48"/>
      <c r="O177" s="42" t="str">
        <f t="shared" si="48"/>
        <v/>
      </c>
      <c r="P177" s="49" t="str">
        <f t="shared" si="49"/>
        <v/>
      </c>
      <c r="Q177" s="50"/>
      <c r="R177" s="42"/>
      <c r="S177" s="44"/>
    </row>
    <row r="178" spans="1:19" ht="21.95" customHeight="1" thickBot="1">
      <c r="A178" s="80"/>
      <c r="B178" s="120"/>
      <c r="C178" s="121"/>
      <c r="D178" s="51"/>
      <c r="E178" s="52"/>
      <c r="F178" s="53"/>
      <c r="G178" s="54" t="str">
        <f t="shared" si="43"/>
        <v/>
      </c>
      <c r="H178" s="55"/>
      <c r="I178" s="52" t="str">
        <f t="shared" si="44"/>
        <v/>
      </c>
      <c r="J178" s="54" t="str">
        <f t="shared" si="45"/>
        <v/>
      </c>
      <c r="K178" s="56"/>
      <c r="L178" s="52" t="str">
        <f t="shared" si="46"/>
        <v/>
      </c>
      <c r="M178" s="54" t="str">
        <f t="shared" si="47"/>
        <v/>
      </c>
      <c r="N178" s="57"/>
      <c r="O178" s="52" t="str">
        <f t="shared" si="48"/>
        <v/>
      </c>
      <c r="P178" s="126" t="str">
        <f t="shared" si="49"/>
        <v/>
      </c>
      <c r="Q178" s="58"/>
      <c r="R178" s="59"/>
      <c r="S178" s="60"/>
    </row>
    <row r="179" spans="1:19" ht="9.9499999999999993" customHeight="1">
      <c r="A179" s="61"/>
      <c r="B179" s="62"/>
      <c r="C179" s="62"/>
      <c r="D179" s="63"/>
      <c r="E179" s="64"/>
      <c r="F179" s="65"/>
      <c r="G179" s="65"/>
      <c r="H179" s="66"/>
      <c r="I179" s="64"/>
      <c r="J179" s="65"/>
      <c r="K179" s="63"/>
      <c r="L179" s="64"/>
      <c r="M179" s="65"/>
      <c r="N179" s="63"/>
      <c r="O179" s="64"/>
      <c r="P179" s="65"/>
      <c r="Q179" s="67"/>
      <c r="R179" s="68"/>
      <c r="S179" s="69"/>
    </row>
    <row r="180" spans="1:19" ht="21.95" customHeight="1">
      <c r="B180" s="488" t="s">
        <v>55</v>
      </c>
      <c r="C180" s="488"/>
      <c r="D180" s="488"/>
      <c r="E180" s="488"/>
      <c r="Q180" s="487"/>
      <c r="R180" s="487"/>
      <c r="S180" s="487"/>
    </row>
    <row r="181" spans="1:19" ht="21.95" customHeight="1" thickBot="1">
      <c r="B181" s="123"/>
      <c r="C181" s="123"/>
      <c r="D181" s="123"/>
      <c r="E181" s="123"/>
      <c r="Q181" s="117"/>
      <c r="R181" s="117"/>
      <c r="S181" s="117"/>
    </row>
    <row r="182" spans="1:19" s="23" customFormat="1" ht="15" customHeight="1">
      <c r="A182" s="524" t="s">
        <v>56</v>
      </c>
      <c r="B182" s="313"/>
      <c r="C182" s="525" t="s">
        <v>29</v>
      </c>
      <c r="D182" s="530" t="s">
        <v>30</v>
      </c>
      <c r="E182" s="530" t="s">
        <v>31</v>
      </c>
      <c r="F182" s="530" t="s">
        <v>32</v>
      </c>
      <c r="G182" s="526" t="s">
        <v>33</v>
      </c>
      <c r="H182" s="527" t="str">
        <f>$H$4</f>
        <v>月末累計出来高</v>
      </c>
      <c r="I182" s="528"/>
      <c r="J182" s="529"/>
      <c r="K182" s="527" t="str">
        <f>$K$4</f>
        <v>月末累計出来高</v>
      </c>
      <c r="L182" s="528"/>
      <c r="M182" s="529"/>
      <c r="N182" s="521" t="str">
        <f>$N$4</f>
        <v>月末累計出来高</v>
      </c>
      <c r="O182" s="522"/>
      <c r="P182" s="523"/>
      <c r="Q182" s="515" t="s">
        <v>34</v>
      </c>
      <c r="R182" s="516"/>
      <c r="S182" s="516"/>
    </row>
    <row r="183" spans="1:19" s="30" customFormat="1" ht="15" customHeight="1">
      <c r="A183" s="498"/>
      <c r="B183" s="499"/>
      <c r="C183" s="520"/>
      <c r="D183" s="492"/>
      <c r="E183" s="492"/>
      <c r="F183" s="492"/>
      <c r="G183" s="518"/>
      <c r="H183" s="24" t="s">
        <v>30</v>
      </c>
      <c r="I183" s="25" t="s">
        <v>31</v>
      </c>
      <c r="J183" s="26" t="s">
        <v>33</v>
      </c>
      <c r="K183" s="24" t="s">
        <v>30</v>
      </c>
      <c r="L183" s="25" t="s">
        <v>31</v>
      </c>
      <c r="M183" s="26" t="s">
        <v>33</v>
      </c>
      <c r="N183" s="27" t="s">
        <v>30</v>
      </c>
      <c r="O183" s="25" t="s">
        <v>31</v>
      </c>
      <c r="P183" s="28" t="s">
        <v>33</v>
      </c>
      <c r="Q183" s="29" t="s">
        <v>30</v>
      </c>
      <c r="R183" s="25" t="s">
        <v>31</v>
      </c>
      <c r="S183" s="26" t="s">
        <v>33</v>
      </c>
    </row>
    <row r="184" spans="1:19" ht="21.95" customHeight="1">
      <c r="A184" s="78"/>
      <c r="B184" s="124"/>
      <c r="C184" s="125"/>
      <c r="D184" s="31"/>
      <c r="E184" s="32"/>
      <c r="F184" s="33"/>
      <c r="G184" s="34" t="str">
        <f>IF(D184+F184=0,"",D184*F184)</f>
        <v/>
      </c>
      <c r="H184" s="35"/>
      <c r="I184" s="32" t="str">
        <f>IF($G184="","","％")</f>
        <v/>
      </c>
      <c r="J184" s="36" t="str">
        <f>IF($G184="","",$G184*H184/100)</f>
        <v/>
      </c>
      <c r="K184" s="37"/>
      <c r="L184" s="32" t="str">
        <f>IF($G184="","","％")</f>
        <v/>
      </c>
      <c r="M184" s="34" t="str">
        <f>IF($G184="","",$G184*K184/100)</f>
        <v/>
      </c>
      <c r="N184" s="38"/>
      <c r="O184" s="32" t="str">
        <f>IF($G184="","","％")</f>
        <v/>
      </c>
      <c r="P184" s="39" t="str">
        <f>IF($G184="","",$G184*N184/100)</f>
        <v/>
      </c>
      <c r="Q184" s="40"/>
      <c r="R184" s="32"/>
      <c r="S184" s="34"/>
    </row>
    <row r="185" spans="1:19" ht="21.95" customHeight="1">
      <c r="A185" s="79"/>
      <c r="B185" s="118"/>
      <c r="C185" s="119"/>
      <c r="D185" s="41"/>
      <c r="E185" s="42"/>
      <c r="F185" s="43"/>
      <c r="G185" s="44" t="str">
        <f t="shared" ref="G185:G208" si="50">IF(D185+F185=0,"",D185*F185)</f>
        <v/>
      </c>
      <c r="H185" s="45"/>
      <c r="I185" s="42" t="str">
        <f t="shared" ref="I185:I208" si="51">IF($G185="","","％")</f>
        <v/>
      </c>
      <c r="J185" s="46" t="str">
        <f t="shared" ref="J185:J208" si="52">IF($G185="","",$G185*H185/100)</f>
        <v/>
      </c>
      <c r="K185" s="47"/>
      <c r="L185" s="42" t="str">
        <f t="shared" ref="L185:L208" si="53">IF($G185="","","％")</f>
        <v/>
      </c>
      <c r="M185" s="44" t="str">
        <f t="shared" ref="M185:M208" si="54">IF($G185="","",$G185*K185/100)</f>
        <v/>
      </c>
      <c r="N185" s="48"/>
      <c r="O185" s="42" t="str">
        <f t="shared" ref="O185:O208" si="55">IF($G185="","","％")</f>
        <v/>
      </c>
      <c r="P185" s="49" t="str">
        <f t="shared" ref="P185:P208" si="56">IF($G185="","",$G185*N185/100)</f>
        <v/>
      </c>
      <c r="Q185" s="50"/>
      <c r="R185" s="42"/>
      <c r="S185" s="44"/>
    </row>
    <row r="186" spans="1:19" ht="21.95" customHeight="1">
      <c r="A186" s="79"/>
      <c r="B186" s="118"/>
      <c r="C186" s="119"/>
      <c r="D186" s="41"/>
      <c r="E186" s="42"/>
      <c r="F186" s="43"/>
      <c r="G186" s="44" t="str">
        <f t="shared" si="50"/>
        <v/>
      </c>
      <c r="H186" s="45"/>
      <c r="I186" s="42" t="str">
        <f t="shared" si="51"/>
        <v/>
      </c>
      <c r="J186" s="46" t="str">
        <f t="shared" si="52"/>
        <v/>
      </c>
      <c r="K186" s="47"/>
      <c r="L186" s="42" t="str">
        <f t="shared" si="53"/>
        <v/>
      </c>
      <c r="M186" s="44" t="str">
        <f t="shared" si="54"/>
        <v/>
      </c>
      <c r="N186" s="48"/>
      <c r="O186" s="42" t="str">
        <f t="shared" si="55"/>
        <v/>
      </c>
      <c r="P186" s="49" t="str">
        <f t="shared" si="56"/>
        <v/>
      </c>
      <c r="Q186" s="50"/>
      <c r="R186" s="42"/>
      <c r="S186" s="44"/>
    </row>
    <row r="187" spans="1:19" ht="21.95" customHeight="1">
      <c r="A187" s="79"/>
      <c r="B187" s="118"/>
      <c r="C187" s="119"/>
      <c r="D187" s="41"/>
      <c r="E187" s="42"/>
      <c r="F187" s="43"/>
      <c r="G187" s="44" t="str">
        <f t="shared" si="50"/>
        <v/>
      </c>
      <c r="H187" s="45"/>
      <c r="I187" s="42" t="str">
        <f t="shared" si="51"/>
        <v/>
      </c>
      <c r="J187" s="46" t="str">
        <f t="shared" si="52"/>
        <v/>
      </c>
      <c r="K187" s="47"/>
      <c r="L187" s="42" t="str">
        <f t="shared" si="53"/>
        <v/>
      </c>
      <c r="M187" s="44" t="str">
        <f t="shared" si="54"/>
        <v/>
      </c>
      <c r="N187" s="48"/>
      <c r="O187" s="42" t="str">
        <f t="shared" si="55"/>
        <v/>
      </c>
      <c r="P187" s="49" t="str">
        <f t="shared" si="56"/>
        <v/>
      </c>
      <c r="Q187" s="50"/>
      <c r="R187" s="42"/>
      <c r="S187" s="44"/>
    </row>
    <row r="188" spans="1:19" ht="21.95" customHeight="1">
      <c r="A188" s="79"/>
      <c r="B188" s="118"/>
      <c r="C188" s="119"/>
      <c r="D188" s="41"/>
      <c r="E188" s="42"/>
      <c r="F188" s="43"/>
      <c r="G188" s="44" t="str">
        <f t="shared" si="50"/>
        <v/>
      </c>
      <c r="H188" s="45"/>
      <c r="I188" s="42" t="str">
        <f t="shared" si="51"/>
        <v/>
      </c>
      <c r="J188" s="46" t="str">
        <f t="shared" si="52"/>
        <v/>
      </c>
      <c r="K188" s="47"/>
      <c r="L188" s="42" t="str">
        <f t="shared" si="53"/>
        <v/>
      </c>
      <c r="M188" s="44" t="str">
        <f t="shared" si="54"/>
        <v/>
      </c>
      <c r="N188" s="48"/>
      <c r="O188" s="42" t="str">
        <f t="shared" si="55"/>
        <v/>
      </c>
      <c r="P188" s="49" t="str">
        <f t="shared" si="56"/>
        <v/>
      </c>
      <c r="Q188" s="50"/>
      <c r="R188" s="42"/>
      <c r="S188" s="44"/>
    </row>
    <row r="189" spans="1:19" ht="21.95" customHeight="1">
      <c r="A189" s="79"/>
      <c r="B189" s="118"/>
      <c r="C189" s="119"/>
      <c r="D189" s="41"/>
      <c r="E189" s="42"/>
      <c r="F189" s="43"/>
      <c r="G189" s="44" t="str">
        <f t="shared" si="50"/>
        <v/>
      </c>
      <c r="H189" s="45"/>
      <c r="I189" s="42" t="str">
        <f t="shared" si="51"/>
        <v/>
      </c>
      <c r="J189" s="46" t="str">
        <f t="shared" si="52"/>
        <v/>
      </c>
      <c r="K189" s="47"/>
      <c r="L189" s="42" t="str">
        <f t="shared" si="53"/>
        <v/>
      </c>
      <c r="M189" s="44" t="str">
        <f t="shared" si="54"/>
        <v/>
      </c>
      <c r="N189" s="48"/>
      <c r="O189" s="42" t="str">
        <f t="shared" si="55"/>
        <v/>
      </c>
      <c r="P189" s="49" t="str">
        <f t="shared" si="56"/>
        <v/>
      </c>
      <c r="Q189" s="50"/>
      <c r="R189" s="42"/>
      <c r="S189" s="44"/>
    </row>
    <row r="190" spans="1:19" ht="21.95" customHeight="1">
      <c r="A190" s="79"/>
      <c r="B190" s="118"/>
      <c r="C190" s="119"/>
      <c r="D190" s="41"/>
      <c r="E190" s="42"/>
      <c r="F190" s="43"/>
      <c r="G190" s="44" t="str">
        <f t="shared" si="50"/>
        <v/>
      </c>
      <c r="H190" s="45"/>
      <c r="I190" s="42" t="str">
        <f t="shared" si="51"/>
        <v/>
      </c>
      <c r="J190" s="46" t="str">
        <f t="shared" si="52"/>
        <v/>
      </c>
      <c r="K190" s="47"/>
      <c r="L190" s="42" t="str">
        <f t="shared" si="53"/>
        <v/>
      </c>
      <c r="M190" s="44" t="str">
        <f t="shared" si="54"/>
        <v/>
      </c>
      <c r="N190" s="48"/>
      <c r="O190" s="42" t="str">
        <f t="shared" si="55"/>
        <v/>
      </c>
      <c r="P190" s="49" t="str">
        <f t="shared" si="56"/>
        <v/>
      </c>
      <c r="Q190" s="50"/>
      <c r="R190" s="42"/>
      <c r="S190" s="44"/>
    </row>
    <row r="191" spans="1:19" ht="21.95" customHeight="1">
      <c r="A191" s="79"/>
      <c r="B191" s="118"/>
      <c r="C191" s="119"/>
      <c r="D191" s="41"/>
      <c r="E191" s="42"/>
      <c r="F191" s="43"/>
      <c r="G191" s="44" t="str">
        <f t="shared" si="50"/>
        <v/>
      </c>
      <c r="H191" s="45"/>
      <c r="I191" s="42" t="str">
        <f t="shared" si="51"/>
        <v/>
      </c>
      <c r="J191" s="46" t="str">
        <f t="shared" si="52"/>
        <v/>
      </c>
      <c r="K191" s="47"/>
      <c r="L191" s="42" t="str">
        <f t="shared" si="53"/>
        <v/>
      </c>
      <c r="M191" s="44" t="str">
        <f t="shared" si="54"/>
        <v/>
      </c>
      <c r="N191" s="48"/>
      <c r="O191" s="42" t="str">
        <f t="shared" si="55"/>
        <v/>
      </c>
      <c r="P191" s="49" t="str">
        <f t="shared" si="56"/>
        <v/>
      </c>
      <c r="Q191" s="50"/>
      <c r="R191" s="42"/>
      <c r="S191" s="44"/>
    </row>
    <row r="192" spans="1:19" ht="21.95" customHeight="1">
      <c r="A192" s="79"/>
      <c r="B192" s="118"/>
      <c r="C192" s="119"/>
      <c r="D192" s="41"/>
      <c r="E192" s="42"/>
      <c r="F192" s="43"/>
      <c r="G192" s="44" t="str">
        <f t="shared" si="50"/>
        <v/>
      </c>
      <c r="H192" s="45"/>
      <c r="I192" s="42" t="str">
        <f t="shared" si="51"/>
        <v/>
      </c>
      <c r="J192" s="46" t="str">
        <f t="shared" si="52"/>
        <v/>
      </c>
      <c r="K192" s="47"/>
      <c r="L192" s="42" t="str">
        <f t="shared" si="53"/>
        <v/>
      </c>
      <c r="M192" s="44" t="str">
        <f t="shared" si="54"/>
        <v/>
      </c>
      <c r="N192" s="48"/>
      <c r="O192" s="42" t="str">
        <f t="shared" si="55"/>
        <v/>
      </c>
      <c r="P192" s="49" t="str">
        <f t="shared" si="56"/>
        <v/>
      </c>
      <c r="Q192" s="50"/>
      <c r="R192" s="42"/>
      <c r="S192" s="44"/>
    </row>
    <row r="193" spans="1:19" ht="21.95" customHeight="1">
      <c r="A193" s="79"/>
      <c r="B193" s="118"/>
      <c r="C193" s="119"/>
      <c r="D193" s="41"/>
      <c r="E193" s="42"/>
      <c r="F193" s="43"/>
      <c r="G193" s="44" t="str">
        <f t="shared" si="50"/>
        <v/>
      </c>
      <c r="H193" s="45"/>
      <c r="I193" s="42" t="str">
        <f t="shared" si="51"/>
        <v/>
      </c>
      <c r="J193" s="46" t="str">
        <f t="shared" si="52"/>
        <v/>
      </c>
      <c r="K193" s="47"/>
      <c r="L193" s="42" t="str">
        <f t="shared" si="53"/>
        <v/>
      </c>
      <c r="M193" s="44" t="str">
        <f t="shared" si="54"/>
        <v/>
      </c>
      <c r="N193" s="48"/>
      <c r="O193" s="42" t="str">
        <f t="shared" si="55"/>
        <v/>
      </c>
      <c r="P193" s="49" t="str">
        <f t="shared" si="56"/>
        <v/>
      </c>
      <c r="Q193" s="50"/>
      <c r="R193" s="42"/>
      <c r="S193" s="44"/>
    </row>
    <row r="194" spans="1:19" ht="21.95" customHeight="1">
      <c r="A194" s="79"/>
      <c r="B194" s="118"/>
      <c r="C194" s="119"/>
      <c r="D194" s="41"/>
      <c r="E194" s="42"/>
      <c r="F194" s="43"/>
      <c r="G194" s="44" t="str">
        <f t="shared" si="50"/>
        <v/>
      </c>
      <c r="H194" s="45"/>
      <c r="I194" s="42" t="str">
        <f t="shared" si="51"/>
        <v/>
      </c>
      <c r="J194" s="46" t="str">
        <f t="shared" si="52"/>
        <v/>
      </c>
      <c r="K194" s="47"/>
      <c r="L194" s="42" t="str">
        <f t="shared" si="53"/>
        <v/>
      </c>
      <c r="M194" s="44" t="str">
        <f t="shared" si="54"/>
        <v/>
      </c>
      <c r="N194" s="48"/>
      <c r="O194" s="42" t="str">
        <f t="shared" si="55"/>
        <v/>
      </c>
      <c r="P194" s="49" t="str">
        <f t="shared" si="56"/>
        <v/>
      </c>
      <c r="Q194" s="50"/>
      <c r="R194" s="42"/>
      <c r="S194" s="44"/>
    </row>
    <row r="195" spans="1:19" ht="21.95" customHeight="1">
      <c r="A195" s="79"/>
      <c r="B195" s="118"/>
      <c r="C195" s="119"/>
      <c r="D195" s="41"/>
      <c r="E195" s="42"/>
      <c r="F195" s="43"/>
      <c r="G195" s="44" t="str">
        <f t="shared" si="50"/>
        <v/>
      </c>
      <c r="H195" s="45"/>
      <c r="I195" s="42" t="str">
        <f t="shared" si="51"/>
        <v/>
      </c>
      <c r="J195" s="46" t="str">
        <f t="shared" si="52"/>
        <v/>
      </c>
      <c r="K195" s="47"/>
      <c r="L195" s="42" t="str">
        <f t="shared" si="53"/>
        <v/>
      </c>
      <c r="M195" s="44" t="str">
        <f t="shared" si="54"/>
        <v/>
      </c>
      <c r="N195" s="48"/>
      <c r="O195" s="42" t="str">
        <f t="shared" si="55"/>
        <v/>
      </c>
      <c r="P195" s="49" t="str">
        <f t="shared" si="56"/>
        <v/>
      </c>
      <c r="Q195" s="50"/>
      <c r="R195" s="42"/>
      <c r="S195" s="44"/>
    </row>
    <row r="196" spans="1:19" ht="21.95" customHeight="1">
      <c r="A196" s="79"/>
      <c r="B196" s="118"/>
      <c r="C196" s="119"/>
      <c r="D196" s="41"/>
      <c r="E196" s="42"/>
      <c r="F196" s="43"/>
      <c r="G196" s="44" t="str">
        <f t="shared" si="50"/>
        <v/>
      </c>
      <c r="H196" s="45"/>
      <c r="I196" s="42" t="str">
        <f t="shared" si="51"/>
        <v/>
      </c>
      <c r="J196" s="46" t="str">
        <f t="shared" si="52"/>
        <v/>
      </c>
      <c r="K196" s="47"/>
      <c r="L196" s="42" t="str">
        <f t="shared" si="53"/>
        <v/>
      </c>
      <c r="M196" s="44" t="str">
        <f t="shared" si="54"/>
        <v/>
      </c>
      <c r="N196" s="48"/>
      <c r="O196" s="42" t="str">
        <f t="shared" si="55"/>
        <v/>
      </c>
      <c r="P196" s="49" t="str">
        <f t="shared" si="56"/>
        <v/>
      </c>
      <c r="Q196" s="50"/>
      <c r="R196" s="42"/>
      <c r="S196" s="44"/>
    </row>
    <row r="197" spans="1:19" ht="21.95" customHeight="1">
      <c r="A197" s="79"/>
      <c r="B197" s="118"/>
      <c r="C197" s="119"/>
      <c r="D197" s="41"/>
      <c r="E197" s="42"/>
      <c r="F197" s="43"/>
      <c r="G197" s="44" t="str">
        <f t="shared" si="50"/>
        <v/>
      </c>
      <c r="H197" s="45"/>
      <c r="I197" s="42" t="str">
        <f t="shared" si="51"/>
        <v/>
      </c>
      <c r="J197" s="46" t="str">
        <f t="shared" si="52"/>
        <v/>
      </c>
      <c r="K197" s="47"/>
      <c r="L197" s="42" t="str">
        <f t="shared" si="53"/>
        <v/>
      </c>
      <c r="M197" s="44" t="str">
        <f t="shared" si="54"/>
        <v/>
      </c>
      <c r="N197" s="48"/>
      <c r="O197" s="42" t="str">
        <f t="shared" si="55"/>
        <v/>
      </c>
      <c r="P197" s="49" t="str">
        <f t="shared" si="56"/>
        <v/>
      </c>
      <c r="Q197" s="50"/>
      <c r="R197" s="42"/>
      <c r="S197" s="44"/>
    </row>
    <row r="198" spans="1:19" ht="21.95" customHeight="1">
      <c r="A198" s="79"/>
      <c r="B198" s="118"/>
      <c r="C198" s="119"/>
      <c r="D198" s="41"/>
      <c r="E198" s="42"/>
      <c r="F198" s="43"/>
      <c r="G198" s="44" t="str">
        <f t="shared" si="50"/>
        <v/>
      </c>
      <c r="H198" s="45"/>
      <c r="I198" s="42" t="str">
        <f t="shared" si="51"/>
        <v/>
      </c>
      <c r="J198" s="46" t="str">
        <f t="shared" si="52"/>
        <v/>
      </c>
      <c r="K198" s="47"/>
      <c r="L198" s="42" t="str">
        <f t="shared" si="53"/>
        <v/>
      </c>
      <c r="M198" s="44" t="str">
        <f t="shared" si="54"/>
        <v/>
      </c>
      <c r="N198" s="48"/>
      <c r="O198" s="42" t="str">
        <f t="shared" si="55"/>
        <v/>
      </c>
      <c r="P198" s="49" t="str">
        <f t="shared" si="56"/>
        <v/>
      </c>
      <c r="Q198" s="50"/>
      <c r="R198" s="42"/>
      <c r="S198" s="44"/>
    </row>
    <row r="199" spans="1:19" ht="21.95" customHeight="1">
      <c r="A199" s="79"/>
      <c r="B199" s="118"/>
      <c r="C199" s="119"/>
      <c r="D199" s="41"/>
      <c r="E199" s="42"/>
      <c r="F199" s="43"/>
      <c r="G199" s="44" t="str">
        <f t="shared" si="50"/>
        <v/>
      </c>
      <c r="H199" s="45"/>
      <c r="I199" s="42" t="str">
        <f t="shared" si="51"/>
        <v/>
      </c>
      <c r="J199" s="46" t="str">
        <f t="shared" si="52"/>
        <v/>
      </c>
      <c r="K199" s="47"/>
      <c r="L199" s="42" t="str">
        <f t="shared" si="53"/>
        <v/>
      </c>
      <c r="M199" s="44" t="str">
        <f t="shared" si="54"/>
        <v/>
      </c>
      <c r="N199" s="48"/>
      <c r="O199" s="42" t="str">
        <f t="shared" si="55"/>
        <v/>
      </c>
      <c r="P199" s="49" t="str">
        <f t="shared" si="56"/>
        <v/>
      </c>
      <c r="Q199" s="50"/>
      <c r="R199" s="42"/>
      <c r="S199" s="44"/>
    </row>
    <row r="200" spans="1:19" ht="21.95" customHeight="1">
      <c r="A200" s="79"/>
      <c r="B200" s="118"/>
      <c r="C200" s="119"/>
      <c r="D200" s="41"/>
      <c r="E200" s="42"/>
      <c r="F200" s="43"/>
      <c r="G200" s="44" t="str">
        <f t="shared" si="50"/>
        <v/>
      </c>
      <c r="H200" s="45"/>
      <c r="I200" s="42" t="str">
        <f t="shared" si="51"/>
        <v/>
      </c>
      <c r="J200" s="46" t="str">
        <f t="shared" si="52"/>
        <v/>
      </c>
      <c r="K200" s="47"/>
      <c r="L200" s="42" t="str">
        <f t="shared" si="53"/>
        <v/>
      </c>
      <c r="M200" s="44" t="str">
        <f t="shared" si="54"/>
        <v/>
      </c>
      <c r="N200" s="48"/>
      <c r="O200" s="42" t="str">
        <f t="shared" si="55"/>
        <v/>
      </c>
      <c r="P200" s="49" t="str">
        <f t="shared" si="56"/>
        <v/>
      </c>
      <c r="Q200" s="50"/>
      <c r="R200" s="42"/>
      <c r="S200" s="44"/>
    </row>
    <row r="201" spans="1:19" ht="21.95" customHeight="1">
      <c r="A201" s="79"/>
      <c r="B201" s="118"/>
      <c r="C201" s="119"/>
      <c r="D201" s="41"/>
      <c r="E201" s="42"/>
      <c r="F201" s="43"/>
      <c r="G201" s="44" t="str">
        <f t="shared" si="50"/>
        <v/>
      </c>
      <c r="H201" s="45"/>
      <c r="I201" s="42" t="str">
        <f t="shared" si="51"/>
        <v/>
      </c>
      <c r="J201" s="46" t="str">
        <f t="shared" si="52"/>
        <v/>
      </c>
      <c r="K201" s="47"/>
      <c r="L201" s="42" t="str">
        <f t="shared" si="53"/>
        <v/>
      </c>
      <c r="M201" s="44" t="str">
        <f t="shared" si="54"/>
        <v/>
      </c>
      <c r="N201" s="48"/>
      <c r="O201" s="42" t="str">
        <f t="shared" si="55"/>
        <v/>
      </c>
      <c r="P201" s="49" t="str">
        <f t="shared" si="56"/>
        <v/>
      </c>
      <c r="Q201" s="50"/>
      <c r="R201" s="42"/>
      <c r="S201" s="44"/>
    </row>
    <row r="202" spans="1:19" ht="21.95" customHeight="1">
      <c r="A202" s="79"/>
      <c r="B202" s="118"/>
      <c r="C202" s="119"/>
      <c r="D202" s="41"/>
      <c r="E202" s="42"/>
      <c r="F202" s="43"/>
      <c r="G202" s="44" t="str">
        <f t="shared" si="50"/>
        <v/>
      </c>
      <c r="H202" s="45"/>
      <c r="I202" s="42" t="str">
        <f t="shared" si="51"/>
        <v/>
      </c>
      <c r="J202" s="46" t="str">
        <f t="shared" si="52"/>
        <v/>
      </c>
      <c r="K202" s="47"/>
      <c r="L202" s="42" t="str">
        <f t="shared" si="53"/>
        <v/>
      </c>
      <c r="M202" s="44" t="str">
        <f t="shared" si="54"/>
        <v/>
      </c>
      <c r="N202" s="48"/>
      <c r="O202" s="42" t="str">
        <f t="shared" si="55"/>
        <v/>
      </c>
      <c r="P202" s="49" t="str">
        <f t="shared" si="56"/>
        <v/>
      </c>
      <c r="Q202" s="50"/>
      <c r="R202" s="42"/>
      <c r="S202" s="44"/>
    </row>
    <row r="203" spans="1:19" ht="21.95" customHeight="1">
      <c r="A203" s="79"/>
      <c r="B203" s="118"/>
      <c r="C203" s="119"/>
      <c r="D203" s="41"/>
      <c r="E203" s="42"/>
      <c r="F203" s="43"/>
      <c r="G203" s="44" t="str">
        <f t="shared" si="50"/>
        <v/>
      </c>
      <c r="H203" s="45"/>
      <c r="I203" s="42" t="str">
        <f t="shared" si="51"/>
        <v/>
      </c>
      <c r="J203" s="46" t="str">
        <f t="shared" si="52"/>
        <v/>
      </c>
      <c r="K203" s="47"/>
      <c r="L203" s="42" t="str">
        <f t="shared" si="53"/>
        <v/>
      </c>
      <c r="M203" s="44" t="str">
        <f t="shared" si="54"/>
        <v/>
      </c>
      <c r="N203" s="48"/>
      <c r="O203" s="42" t="str">
        <f t="shared" si="55"/>
        <v/>
      </c>
      <c r="P203" s="49" t="str">
        <f t="shared" si="56"/>
        <v/>
      </c>
      <c r="Q203" s="50"/>
      <c r="R203" s="42"/>
      <c r="S203" s="44"/>
    </row>
    <row r="204" spans="1:19" ht="21.95" customHeight="1">
      <c r="A204" s="79"/>
      <c r="B204" s="118"/>
      <c r="C204" s="119"/>
      <c r="D204" s="41"/>
      <c r="E204" s="42"/>
      <c r="F204" s="43"/>
      <c r="G204" s="44" t="str">
        <f t="shared" si="50"/>
        <v/>
      </c>
      <c r="H204" s="45"/>
      <c r="I204" s="42" t="str">
        <f t="shared" si="51"/>
        <v/>
      </c>
      <c r="J204" s="46" t="str">
        <f t="shared" si="52"/>
        <v/>
      </c>
      <c r="K204" s="47"/>
      <c r="L204" s="42" t="str">
        <f t="shared" si="53"/>
        <v/>
      </c>
      <c r="M204" s="44" t="str">
        <f t="shared" si="54"/>
        <v/>
      </c>
      <c r="N204" s="48"/>
      <c r="O204" s="42" t="str">
        <f t="shared" si="55"/>
        <v/>
      </c>
      <c r="P204" s="49" t="str">
        <f t="shared" si="56"/>
        <v/>
      </c>
      <c r="Q204" s="50"/>
      <c r="R204" s="42"/>
      <c r="S204" s="44"/>
    </row>
    <row r="205" spans="1:19" ht="21.95" customHeight="1">
      <c r="A205" s="79"/>
      <c r="B205" s="118"/>
      <c r="C205" s="119"/>
      <c r="D205" s="41"/>
      <c r="E205" s="42"/>
      <c r="F205" s="43"/>
      <c r="G205" s="44" t="str">
        <f t="shared" si="50"/>
        <v/>
      </c>
      <c r="H205" s="45"/>
      <c r="I205" s="42" t="str">
        <f t="shared" si="51"/>
        <v/>
      </c>
      <c r="J205" s="46" t="str">
        <f t="shared" si="52"/>
        <v/>
      </c>
      <c r="K205" s="47"/>
      <c r="L205" s="42" t="str">
        <f t="shared" si="53"/>
        <v/>
      </c>
      <c r="M205" s="44" t="str">
        <f t="shared" si="54"/>
        <v/>
      </c>
      <c r="N205" s="48"/>
      <c r="O205" s="42" t="str">
        <f t="shared" si="55"/>
        <v/>
      </c>
      <c r="P205" s="49" t="str">
        <f t="shared" si="56"/>
        <v/>
      </c>
      <c r="Q205" s="50"/>
      <c r="R205" s="42"/>
      <c r="S205" s="44"/>
    </row>
    <row r="206" spans="1:19" ht="21.95" customHeight="1">
      <c r="A206" s="79"/>
      <c r="B206" s="118"/>
      <c r="C206" s="119"/>
      <c r="D206" s="41"/>
      <c r="E206" s="42"/>
      <c r="F206" s="43"/>
      <c r="G206" s="44" t="str">
        <f t="shared" si="50"/>
        <v/>
      </c>
      <c r="H206" s="45"/>
      <c r="I206" s="42" t="str">
        <f t="shared" si="51"/>
        <v/>
      </c>
      <c r="J206" s="46" t="str">
        <f t="shared" si="52"/>
        <v/>
      </c>
      <c r="K206" s="47"/>
      <c r="L206" s="42" t="str">
        <f t="shared" si="53"/>
        <v/>
      </c>
      <c r="M206" s="44" t="str">
        <f t="shared" si="54"/>
        <v/>
      </c>
      <c r="N206" s="48"/>
      <c r="O206" s="42" t="str">
        <f t="shared" si="55"/>
        <v/>
      </c>
      <c r="P206" s="49" t="str">
        <f t="shared" si="56"/>
        <v/>
      </c>
      <c r="Q206" s="50"/>
      <c r="R206" s="42"/>
      <c r="S206" s="44"/>
    </row>
    <row r="207" spans="1:19" ht="21.95" customHeight="1">
      <c r="A207" s="79"/>
      <c r="B207" s="122"/>
      <c r="C207" s="119"/>
      <c r="D207" s="41"/>
      <c r="E207" s="42"/>
      <c r="F207" s="43"/>
      <c r="G207" s="44" t="str">
        <f t="shared" si="50"/>
        <v/>
      </c>
      <c r="H207" s="45"/>
      <c r="I207" s="42" t="str">
        <f t="shared" si="51"/>
        <v/>
      </c>
      <c r="J207" s="46" t="str">
        <f t="shared" si="52"/>
        <v/>
      </c>
      <c r="K207" s="47"/>
      <c r="L207" s="42" t="str">
        <f t="shared" si="53"/>
        <v/>
      </c>
      <c r="M207" s="44" t="str">
        <f t="shared" si="54"/>
        <v/>
      </c>
      <c r="N207" s="48"/>
      <c r="O207" s="42" t="str">
        <f t="shared" si="55"/>
        <v/>
      </c>
      <c r="P207" s="49" t="str">
        <f t="shared" si="56"/>
        <v/>
      </c>
      <c r="Q207" s="50"/>
      <c r="R207" s="42"/>
      <c r="S207" s="44"/>
    </row>
    <row r="208" spans="1:19" ht="21.95" customHeight="1" thickBot="1">
      <c r="A208" s="80"/>
      <c r="B208" s="120"/>
      <c r="C208" s="121"/>
      <c r="D208" s="51"/>
      <c r="E208" s="52"/>
      <c r="F208" s="53"/>
      <c r="G208" s="54" t="str">
        <f t="shared" si="50"/>
        <v/>
      </c>
      <c r="H208" s="55"/>
      <c r="I208" s="52" t="str">
        <f t="shared" si="51"/>
        <v/>
      </c>
      <c r="J208" s="54" t="str">
        <f t="shared" si="52"/>
        <v/>
      </c>
      <c r="K208" s="56"/>
      <c r="L208" s="52" t="str">
        <f t="shared" si="53"/>
        <v/>
      </c>
      <c r="M208" s="54" t="str">
        <f t="shared" si="54"/>
        <v/>
      </c>
      <c r="N208" s="57"/>
      <c r="O208" s="52" t="str">
        <f t="shared" si="55"/>
        <v/>
      </c>
      <c r="P208" s="126" t="str">
        <f t="shared" si="56"/>
        <v/>
      </c>
      <c r="Q208" s="58"/>
      <c r="R208" s="59"/>
      <c r="S208" s="60"/>
    </row>
    <row r="209" spans="1:19" ht="9.9499999999999993" customHeight="1">
      <c r="A209" s="61"/>
      <c r="B209" s="62"/>
      <c r="C209" s="62"/>
      <c r="D209" s="63"/>
      <c r="E209" s="64"/>
      <c r="F209" s="65"/>
      <c r="G209" s="65"/>
      <c r="H209" s="66"/>
      <c r="I209" s="64"/>
      <c r="J209" s="65"/>
      <c r="K209" s="63"/>
      <c r="L209" s="64"/>
      <c r="M209" s="65"/>
      <c r="N209" s="63"/>
      <c r="O209" s="64"/>
      <c r="P209" s="65"/>
      <c r="Q209" s="67"/>
      <c r="R209" s="68"/>
      <c r="S209" s="69"/>
    </row>
    <row r="210" spans="1:19" ht="21.95" customHeight="1">
      <c r="B210" s="488" t="s">
        <v>55</v>
      </c>
      <c r="C210" s="488"/>
      <c r="D210" s="488"/>
      <c r="E210" s="488"/>
      <c r="Q210" s="487"/>
      <c r="R210" s="487"/>
      <c r="S210" s="487"/>
    </row>
    <row r="211" spans="1:19" ht="21.95" customHeight="1" thickBot="1">
      <c r="B211" s="123"/>
      <c r="C211" s="123"/>
      <c r="D211" s="123"/>
      <c r="E211" s="123"/>
      <c r="Q211" s="117"/>
      <c r="R211" s="117"/>
      <c r="S211" s="117"/>
    </row>
    <row r="212" spans="1:19" s="23" customFormat="1" ht="15" customHeight="1">
      <c r="A212" s="524" t="s">
        <v>56</v>
      </c>
      <c r="B212" s="313"/>
      <c r="C212" s="525" t="s">
        <v>29</v>
      </c>
      <c r="D212" s="530" t="s">
        <v>30</v>
      </c>
      <c r="E212" s="530" t="s">
        <v>31</v>
      </c>
      <c r="F212" s="530" t="s">
        <v>32</v>
      </c>
      <c r="G212" s="526" t="s">
        <v>33</v>
      </c>
      <c r="H212" s="527" t="str">
        <f>$H$4</f>
        <v>月末累計出来高</v>
      </c>
      <c r="I212" s="528"/>
      <c r="J212" s="529"/>
      <c r="K212" s="527" t="str">
        <f>$K$4</f>
        <v>月末累計出来高</v>
      </c>
      <c r="L212" s="528"/>
      <c r="M212" s="529"/>
      <c r="N212" s="521" t="str">
        <f>$N$4</f>
        <v>月末累計出来高</v>
      </c>
      <c r="O212" s="522"/>
      <c r="P212" s="523"/>
      <c r="Q212" s="515" t="s">
        <v>34</v>
      </c>
      <c r="R212" s="516"/>
      <c r="S212" s="516"/>
    </row>
    <row r="213" spans="1:19" s="30" customFormat="1" ht="15" customHeight="1">
      <c r="A213" s="498"/>
      <c r="B213" s="499"/>
      <c r="C213" s="520"/>
      <c r="D213" s="492"/>
      <c r="E213" s="492"/>
      <c r="F213" s="492"/>
      <c r="G213" s="518"/>
      <c r="H213" s="24" t="s">
        <v>30</v>
      </c>
      <c r="I213" s="25" t="s">
        <v>31</v>
      </c>
      <c r="J213" s="26" t="s">
        <v>33</v>
      </c>
      <c r="K213" s="24" t="s">
        <v>30</v>
      </c>
      <c r="L213" s="25" t="s">
        <v>31</v>
      </c>
      <c r="M213" s="26" t="s">
        <v>33</v>
      </c>
      <c r="N213" s="27" t="s">
        <v>30</v>
      </c>
      <c r="O213" s="25" t="s">
        <v>31</v>
      </c>
      <c r="P213" s="28" t="s">
        <v>33</v>
      </c>
      <c r="Q213" s="29" t="s">
        <v>30</v>
      </c>
      <c r="R213" s="25" t="s">
        <v>31</v>
      </c>
      <c r="S213" s="26" t="s">
        <v>33</v>
      </c>
    </row>
    <row r="214" spans="1:19" ht="21.95" customHeight="1">
      <c r="A214" s="78"/>
      <c r="B214" s="124"/>
      <c r="C214" s="125"/>
      <c r="D214" s="31"/>
      <c r="E214" s="32"/>
      <c r="F214" s="33"/>
      <c r="G214" s="34" t="str">
        <f>IF(D214+F214=0,"",D214*F214)</f>
        <v/>
      </c>
      <c r="H214" s="35"/>
      <c r="I214" s="32" t="str">
        <f>IF($G214="","","％")</f>
        <v/>
      </c>
      <c r="J214" s="36" t="str">
        <f>IF($G214="","",$G214*H214/100)</f>
        <v/>
      </c>
      <c r="K214" s="37"/>
      <c r="L214" s="32" t="str">
        <f>IF($G214="","","％")</f>
        <v/>
      </c>
      <c r="M214" s="34" t="str">
        <f>IF($G214="","",$G214*K214/100)</f>
        <v/>
      </c>
      <c r="N214" s="38"/>
      <c r="O214" s="32" t="str">
        <f>IF($G214="","","％")</f>
        <v/>
      </c>
      <c r="P214" s="39" t="str">
        <f>IF($G214="","",$G214*N214/100)</f>
        <v/>
      </c>
      <c r="Q214" s="40"/>
      <c r="R214" s="32"/>
      <c r="S214" s="34"/>
    </row>
    <row r="215" spans="1:19" ht="21.95" customHeight="1">
      <c r="A215" s="79"/>
      <c r="B215" s="118"/>
      <c r="C215" s="119"/>
      <c r="D215" s="41"/>
      <c r="E215" s="42"/>
      <c r="F215" s="43"/>
      <c r="G215" s="44" t="str">
        <f t="shared" ref="G215:G238" si="57">IF(D215+F215=0,"",D215*F215)</f>
        <v/>
      </c>
      <c r="H215" s="45"/>
      <c r="I215" s="42" t="str">
        <f t="shared" ref="I215:I238" si="58">IF($G215="","","％")</f>
        <v/>
      </c>
      <c r="J215" s="46" t="str">
        <f t="shared" ref="J215:J238" si="59">IF($G215="","",$G215*H215/100)</f>
        <v/>
      </c>
      <c r="K215" s="47"/>
      <c r="L215" s="42" t="str">
        <f t="shared" ref="L215:L238" si="60">IF($G215="","","％")</f>
        <v/>
      </c>
      <c r="M215" s="44" t="str">
        <f t="shared" ref="M215:M238" si="61">IF($G215="","",$G215*K215/100)</f>
        <v/>
      </c>
      <c r="N215" s="48"/>
      <c r="O215" s="42" t="str">
        <f t="shared" ref="O215:O238" si="62">IF($G215="","","％")</f>
        <v/>
      </c>
      <c r="P215" s="49" t="str">
        <f t="shared" ref="P215:P238" si="63">IF($G215="","",$G215*N215/100)</f>
        <v/>
      </c>
      <c r="Q215" s="50"/>
      <c r="R215" s="42"/>
      <c r="S215" s="44"/>
    </row>
    <row r="216" spans="1:19" ht="21.95" customHeight="1">
      <c r="A216" s="79"/>
      <c r="B216" s="118"/>
      <c r="C216" s="119"/>
      <c r="D216" s="41"/>
      <c r="E216" s="42"/>
      <c r="F216" s="43"/>
      <c r="G216" s="44" t="str">
        <f t="shared" si="57"/>
        <v/>
      </c>
      <c r="H216" s="45"/>
      <c r="I216" s="42" t="str">
        <f t="shared" si="58"/>
        <v/>
      </c>
      <c r="J216" s="46" t="str">
        <f t="shared" si="59"/>
        <v/>
      </c>
      <c r="K216" s="47"/>
      <c r="L216" s="42" t="str">
        <f t="shared" si="60"/>
        <v/>
      </c>
      <c r="M216" s="44" t="str">
        <f t="shared" si="61"/>
        <v/>
      </c>
      <c r="N216" s="48"/>
      <c r="O216" s="42" t="str">
        <f t="shared" si="62"/>
        <v/>
      </c>
      <c r="P216" s="49" t="str">
        <f t="shared" si="63"/>
        <v/>
      </c>
      <c r="Q216" s="50"/>
      <c r="R216" s="42"/>
      <c r="S216" s="44"/>
    </row>
    <row r="217" spans="1:19" ht="21.95" customHeight="1">
      <c r="A217" s="79"/>
      <c r="B217" s="118"/>
      <c r="C217" s="119"/>
      <c r="D217" s="41"/>
      <c r="E217" s="42"/>
      <c r="F217" s="43"/>
      <c r="G217" s="44" t="str">
        <f t="shared" si="57"/>
        <v/>
      </c>
      <c r="H217" s="45"/>
      <c r="I217" s="42" t="str">
        <f t="shared" si="58"/>
        <v/>
      </c>
      <c r="J217" s="46" t="str">
        <f t="shared" si="59"/>
        <v/>
      </c>
      <c r="K217" s="47"/>
      <c r="L217" s="42" t="str">
        <f t="shared" si="60"/>
        <v/>
      </c>
      <c r="M217" s="44" t="str">
        <f t="shared" si="61"/>
        <v/>
      </c>
      <c r="N217" s="48"/>
      <c r="O217" s="42" t="str">
        <f t="shared" si="62"/>
        <v/>
      </c>
      <c r="P217" s="49" t="str">
        <f t="shared" si="63"/>
        <v/>
      </c>
      <c r="Q217" s="50"/>
      <c r="R217" s="42"/>
      <c r="S217" s="44"/>
    </row>
    <row r="218" spans="1:19" ht="21.95" customHeight="1">
      <c r="A218" s="79"/>
      <c r="B218" s="118"/>
      <c r="C218" s="119"/>
      <c r="D218" s="41"/>
      <c r="E218" s="42"/>
      <c r="F218" s="43"/>
      <c r="G218" s="44" t="str">
        <f t="shared" si="57"/>
        <v/>
      </c>
      <c r="H218" s="45"/>
      <c r="I218" s="42" t="str">
        <f t="shared" si="58"/>
        <v/>
      </c>
      <c r="J218" s="46" t="str">
        <f t="shared" si="59"/>
        <v/>
      </c>
      <c r="K218" s="47"/>
      <c r="L218" s="42" t="str">
        <f t="shared" si="60"/>
        <v/>
      </c>
      <c r="M218" s="44" t="str">
        <f t="shared" si="61"/>
        <v/>
      </c>
      <c r="N218" s="48"/>
      <c r="O218" s="42" t="str">
        <f t="shared" si="62"/>
        <v/>
      </c>
      <c r="P218" s="49" t="str">
        <f t="shared" si="63"/>
        <v/>
      </c>
      <c r="Q218" s="50"/>
      <c r="R218" s="42"/>
      <c r="S218" s="44"/>
    </row>
    <row r="219" spans="1:19" ht="21.95" customHeight="1">
      <c r="A219" s="79"/>
      <c r="B219" s="118"/>
      <c r="C219" s="119"/>
      <c r="D219" s="41"/>
      <c r="E219" s="42"/>
      <c r="F219" s="43"/>
      <c r="G219" s="44" t="str">
        <f t="shared" si="57"/>
        <v/>
      </c>
      <c r="H219" s="45"/>
      <c r="I219" s="42" t="str">
        <f t="shared" si="58"/>
        <v/>
      </c>
      <c r="J219" s="46" t="str">
        <f t="shared" si="59"/>
        <v/>
      </c>
      <c r="K219" s="47"/>
      <c r="L219" s="42" t="str">
        <f t="shared" si="60"/>
        <v/>
      </c>
      <c r="M219" s="44" t="str">
        <f t="shared" si="61"/>
        <v/>
      </c>
      <c r="N219" s="48"/>
      <c r="O219" s="42" t="str">
        <f t="shared" si="62"/>
        <v/>
      </c>
      <c r="P219" s="49" t="str">
        <f t="shared" si="63"/>
        <v/>
      </c>
      <c r="Q219" s="50"/>
      <c r="R219" s="42"/>
      <c r="S219" s="44"/>
    </row>
    <row r="220" spans="1:19" ht="21.95" customHeight="1">
      <c r="A220" s="79"/>
      <c r="B220" s="118"/>
      <c r="C220" s="119"/>
      <c r="D220" s="41"/>
      <c r="E220" s="42"/>
      <c r="F220" s="43"/>
      <c r="G220" s="44" t="str">
        <f t="shared" si="57"/>
        <v/>
      </c>
      <c r="H220" s="45"/>
      <c r="I220" s="42" t="str">
        <f t="shared" si="58"/>
        <v/>
      </c>
      <c r="J220" s="46" t="str">
        <f t="shared" si="59"/>
        <v/>
      </c>
      <c r="K220" s="47"/>
      <c r="L220" s="42" t="str">
        <f t="shared" si="60"/>
        <v/>
      </c>
      <c r="M220" s="44" t="str">
        <f t="shared" si="61"/>
        <v/>
      </c>
      <c r="N220" s="48"/>
      <c r="O220" s="42" t="str">
        <f t="shared" si="62"/>
        <v/>
      </c>
      <c r="P220" s="49" t="str">
        <f t="shared" si="63"/>
        <v/>
      </c>
      <c r="Q220" s="50"/>
      <c r="R220" s="42"/>
      <c r="S220" s="44"/>
    </row>
    <row r="221" spans="1:19" ht="21.95" customHeight="1">
      <c r="A221" s="79"/>
      <c r="B221" s="118"/>
      <c r="C221" s="119"/>
      <c r="D221" s="41"/>
      <c r="E221" s="42"/>
      <c r="F221" s="43"/>
      <c r="G221" s="44" t="str">
        <f t="shared" si="57"/>
        <v/>
      </c>
      <c r="H221" s="45"/>
      <c r="I221" s="42" t="str">
        <f t="shared" si="58"/>
        <v/>
      </c>
      <c r="J221" s="46" t="str">
        <f t="shared" si="59"/>
        <v/>
      </c>
      <c r="K221" s="47"/>
      <c r="L221" s="42" t="str">
        <f t="shared" si="60"/>
        <v/>
      </c>
      <c r="M221" s="44" t="str">
        <f t="shared" si="61"/>
        <v/>
      </c>
      <c r="N221" s="48"/>
      <c r="O221" s="42" t="str">
        <f t="shared" si="62"/>
        <v/>
      </c>
      <c r="P221" s="49" t="str">
        <f t="shared" si="63"/>
        <v/>
      </c>
      <c r="Q221" s="50"/>
      <c r="R221" s="42"/>
      <c r="S221" s="44"/>
    </row>
    <row r="222" spans="1:19" ht="21.95" customHeight="1">
      <c r="A222" s="79"/>
      <c r="B222" s="118"/>
      <c r="C222" s="119"/>
      <c r="D222" s="41"/>
      <c r="E222" s="42"/>
      <c r="F222" s="43"/>
      <c r="G222" s="44" t="str">
        <f t="shared" si="57"/>
        <v/>
      </c>
      <c r="H222" s="45"/>
      <c r="I222" s="42" t="str">
        <f t="shared" si="58"/>
        <v/>
      </c>
      <c r="J222" s="46" t="str">
        <f t="shared" si="59"/>
        <v/>
      </c>
      <c r="K222" s="47"/>
      <c r="L222" s="42" t="str">
        <f t="shared" si="60"/>
        <v/>
      </c>
      <c r="M222" s="44" t="str">
        <f t="shared" si="61"/>
        <v/>
      </c>
      <c r="N222" s="48"/>
      <c r="O222" s="42" t="str">
        <f t="shared" si="62"/>
        <v/>
      </c>
      <c r="P222" s="49" t="str">
        <f t="shared" si="63"/>
        <v/>
      </c>
      <c r="Q222" s="50"/>
      <c r="R222" s="42"/>
      <c r="S222" s="44"/>
    </row>
    <row r="223" spans="1:19" ht="21.95" customHeight="1">
      <c r="A223" s="79"/>
      <c r="B223" s="118"/>
      <c r="C223" s="119"/>
      <c r="D223" s="41"/>
      <c r="E223" s="42"/>
      <c r="F223" s="43"/>
      <c r="G223" s="44" t="str">
        <f t="shared" si="57"/>
        <v/>
      </c>
      <c r="H223" s="45"/>
      <c r="I223" s="42" t="str">
        <f t="shared" si="58"/>
        <v/>
      </c>
      <c r="J223" s="46" t="str">
        <f t="shared" si="59"/>
        <v/>
      </c>
      <c r="K223" s="47"/>
      <c r="L223" s="42" t="str">
        <f t="shared" si="60"/>
        <v/>
      </c>
      <c r="M223" s="44" t="str">
        <f t="shared" si="61"/>
        <v/>
      </c>
      <c r="N223" s="48"/>
      <c r="O223" s="42" t="str">
        <f t="shared" si="62"/>
        <v/>
      </c>
      <c r="P223" s="49" t="str">
        <f t="shared" si="63"/>
        <v/>
      </c>
      <c r="Q223" s="50"/>
      <c r="R223" s="42"/>
      <c r="S223" s="44"/>
    </row>
    <row r="224" spans="1:19" ht="21.95" customHeight="1">
      <c r="A224" s="79"/>
      <c r="B224" s="118"/>
      <c r="C224" s="119"/>
      <c r="D224" s="41"/>
      <c r="E224" s="42"/>
      <c r="F224" s="43"/>
      <c r="G224" s="44" t="str">
        <f t="shared" si="57"/>
        <v/>
      </c>
      <c r="H224" s="45"/>
      <c r="I224" s="42" t="str">
        <f t="shared" si="58"/>
        <v/>
      </c>
      <c r="J224" s="46" t="str">
        <f t="shared" si="59"/>
        <v/>
      </c>
      <c r="K224" s="47"/>
      <c r="L224" s="42" t="str">
        <f t="shared" si="60"/>
        <v/>
      </c>
      <c r="M224" s="44" t="str">
        <f t="shared" si="61"/>
        <v/>
      </c>
      <c r="N224" s="48"/>
      <c r="O224" s="42" t="str">
        <f t="shared" si="62"/>
        <v/>
      </c>
      <c r="P224" s="49" t="str">
        <f t="shared" si="63"/>
        <v/>
      </c>
      <c r="Q224" s="50"/>
      <c r="R224" s="42"/>
      <c r="S224" s="44"/>
    </row>
    <row r="225" spans="1:19" ht="21.95" customHeight="1">
      <c r="A225" s="79"/>
      <c r="B225" s="118"/>
      <c r="C225" s="119"/>
      <c r="D225" s="41"/>
      <c r="E225" s="42"/>
      <c r="F225" s="43"/>
      <c r="G225" s="44" t="str">
        <f t="shared" si="57"/>
        <v/>
      </c>
      <c r="H225" s="45"/>
      <c r="I225" s="42" t="str">
        <f t="shared" si="58"/>
        <v/>
      </c>
      <c r="J225" s="46" t="str">
        <f t="shared" si="59"/>
        <v/>
      </c>
      <c r="K225" s="47"/>
      <c r="L225" s="42" t="str">
        <f t="shared" si="60"/>
        <v/>
      </c>
      <c r="M225" s="44" t="str">
        <f t="shared" si="61"/>
        <v/>
      </c>
      <c r="N225" s="48"/>
      <c r="O225" s="42" t="str">
        <f t="shared" si="62"/>
        <v/>
      </c>
      <c r="P225" s="49" t="str">
        <f t="shared" si="63"/>
        <v/>
      </c>
      <c r="Q225" s="50"/>
      <c r="R225" s="42"/>
      <c r="S225" s="44"/>
    </row>
    <row r="226" spans="1:19" ht="21.95" customHeight="1">
      <c r="A226" s="79"/>
      <c r="B226" s="118"/>
      <c r="C226" s="119"/>
      <c r="D226" s="41"/>
      <c r="E226" s="42"/>
      <c r="F226" s="43"/>
      <c r="G226" s="44" t="str">
        <f t="shared" si="57"/>
        <v/>
      </c>
      <c r="H226" s="45"/>
      <c r="I226" s="42" t="str">
        <f t="shared" si="58"/>
        <v/>
      </c>
      <c r="J226" s="46" t="str">
        <f t="shared" si="59"/>
        <v/>
      </c>
      <c r="K226" s="47"/>
      <c r="L226" s="42" t="str">
        <f t="shared" si="60"/>
        <v/>
      </c>
      <c r="M226" s="44" t="str">
        <f t="shared" si="61"/>
        <v/>
      </c>
      <c r="N226" s="48"/>
      <c r="O226" s="42" t="str">
        <f t="shared" si="62"/>
        <v/>
      </c>
      <c r="P226" s="49" t="str">
        <f t="shared" si="63"/>
        <v/>
      </c>
      <c r="Q226" s="50"/>
      <c r="R226" s="42"/>
      <c r="S226" s="44"/>
    </row>
    <row r="227" spans="1:19" ht="21.95" customHeight="1">
      <c r="A227" s="79"/>
      <c r="B227" s="118"/>
      <c r="C227" s="119"/>
      <c r="D227" s="41"/>
      <c r="E227" s="42"/>
      <c r="F227" s="43"/>
      <c r="G227" s="44" t="str">
        <f t="shared" si="57"/>
        <v/>
      </c>
      <c r="H227" s="45"/>
      <c r="I227" s="42" t="str">
        <f t="shared" si="58"/>
        <v/>
      </c>
      <c r="J227" s="46" t="str">
        <f t="shared" si="59"/>
        <v/>
      </c>
      <c r="K227" s="47"/>
      <c r="L227" s="42" t="str">
        <f t="shared" si="60"/>
        <v/>
      </c>
      <c r="M227" s="44" t="str">
        <f t="shared" si="61"/>
        <v/>
      </c>
      <c r="N227" s="48"/>
      <c r="O227" s="42" t="str">
        <f t="shared" si="62"/>
        <v/>
      </c>
      <c r="P227" s="49" t="str">
        <f t="shared" si="63"/>
        <v/>
      </c>
      <c r="Q227" s="50"/>
      <c r="R227" s="42"/>
      <c r="S227" s="44"/>
    </row>
    <row r="228" spans="1:19" ht="21.95" customHeight="1">
      <c r="A228" s="79"/>
      <c r="B228" s="118"/>
      <c r="C228" s="119"/>
      <c r="D228" s="41"/>
      <c r="E228" s="42"/>
      <c r="F228" s="43"/>
      <c r="G228" s="44" t="str">
        <f t="shared" si="57"/>
        <v/>
      </c>
      <c r="H228" s="45"/>
      <c r="I228" s="42" t="str">
        <f t="shared" si="58"/>
        <v/>
      </c>
      <c r="J228" s="46" t="str">
        <f t="shared" si="59"/>
        <v/>
      </c>
      <c r="K228" s="47"/>
      <c r="L228" s="42" t="str">
        <f t="shared" si="60"/>
        <v/>
      </c>
      <c r="M228" s="44" t="str">
        <f t="shared" si="61"/>
        <v/>
      </c>
      <c r="N228" s="48"/>
      <c r="O228" s="42" t="str">
        <f t="shared" si="62"/>
        <v/>
      </c>
      <c r="P228" s="49" t="str">
        <f t="shared" si="63"/>
        <v/>
      </c>
      <c r="Q228" s="50"/>
      <c r="R228" s="42"/>
      <c r="S228" s="44"/>
    </row>
    <row r="229" spans="1:19" ht="21.95" customHeight="1">
      <c r="A229" s="79"/>
      <c r="B229" s="118"/>
      <c r="C229" s="119"/>
      <c r="D229" s="41"/>
      <c r="E229" s="42"/>
      <c r="F229" s="43"/>
      <c r="G229" s="44" t="str">
        <f t="shared" si="57"/>
        <v/>
      </c>
      <c r="H229" s="45"/>
      <c r="I229" s="42" t="str">
        <f t="shared" si="58"/>
        <v/>
      </c>
      <c r="J229" s="46" t="str">
        <f t="shared" si="59"/>
        <v/>
      </c>
      <c r="K229" s="47"/>
      <c r="L229" s="42" t="str">
        <f t="shared" si="60"/>
        <v/>
      </c>
      <c r="M229" s="44" t="str">
        <f t="shared" si="61"/>
        <v/>
      </c>
      <c r="N229" s="48"/>
      <c r="O229" s="42" t="str">
        <f t="shared" si="62"/>
        <v/>
      </c>
      <c r="P229" s="49" t="str">
        <f t="shared" si="63"/>
        <v/>
      </c>
      <c r="Q229" s="50"/>
      <c r="R229" s="42"/>
      <c r="S229" s="44"/>
    </row>
    <row r="230" spans="1:19" ht="21.95" customHeight="1">
      <c r="A230" s="79"/>
      <c r="B230" s="118"/>
      <c r="C230" s="119"/>
      <c r="D230" s="41"/>
      <c r="E230" s="42"/>
      <c r="F230" s="43"/>
      <c r="G230" s="44" t="str">
        <f t="shared" si="57"/>
        <v/>
      </c>
      <c r="H230" s="45"/>
      <c r="I230" s="42" t="str">
        <f t="shared" si="58"/>
        <v/>
      </c>
      <c r="J230" s="46" t="str">
        <f t="shared" si="59"/>
        <v/>
      </c>
      <c r="K230" s="47"/>
      <c r="L230" s="42" t="str">
        <f t="shared" si="60"/>
        <v/>
      </c>
      <c r="M230" s="44" t="str">
        <f t="shared" si="61"/>
        <v/>
      </c>
      <c r="N230" s="48"/>
      <c r="O230" s="42" t="str">
        <f t="shared" si="62"/>
        <v/>
      </c>
      <c r="P230" s="49" t="str">
        <f t="shared" si="63"/>
        <v/>
      </c>
      <c r="Q230" s="50"/>
      <c r="R230" s="42"/>
      <c r="S230" s="44"/>
    </row>
    <row r="231" spans="1:19" ht="21.95" customHeight="1">
      <c r="A231" s="79"/>
      <c r="B231" s="118"/>
      <c r="C231" s="119"/>
      <c r="D231" s="41"/>
      <c r="E231" s="42"/>
      <c r="F231" s="43"/>
      <c r="G231" s="44" t="str">
        <f t="shared" si="57"/>
        <v/>
      </c>
      <c r="H231" s="45"/>
      <c r="I231" s="42" t="str">
        <f t="shared" si="58"/>
        <v/>
      </c>
      <c r="J231" s="46" t="str">
        <f t="shared" si="59"/>
        <v/>
      </c>
      <c r="K231" s="47"/>
      <c r="L231" s="42" t="str">
        <f t="shared" si="60"/>
        <v/>
      </c>
      <c r="M231" s="44" t="str">
        <f t="shared" si="61"/>
        <v/>
      </c>
      <c r="N231" s="48"/>
      <c r="O231" s="42" t="str">
        <f t="shared" si="62"/>
        <v/>
      </c>
      <c r="P231" s="49" t="str">
        <f t="shared" si="63"/>
        <v/>
      </c>
      <c r="Q231" s="50"/>
      <c r="R231" s="42"/>
      <c r="S231" s="44"/>
    </row>
    <row r="232" spans="1:19" ht="21.95" customHeight="1">
      <c r="A232" s="79"/>
      <c r="B232" s="118"/>
      <c r="C232" s="119"/>
      <c r="D232" s="41"/>
      <c r="E232" s="42"/>
      <c r="F232" s="43"/>
      <c r="G232" s="44" t="str">
        <f t="shared" si="57"/>
        <v/>
      </c>
      <c r="H232" s="45"/>
      <c r="I232" s="42" t="str">
        <f t="shared" si="58"/>
        <v/>
      </c>
      <c r="J232" s="46" t="str">
        <f t="shared" si="59"/>
        <v/>
      </c>
      <c r="K232" s="47"/>
      <c r="L232" s="42" t="str">
        <f t="shared" si="60"/>
        <v/>
      </c>
      <c r="M232" s="44" t="str">
        <f t="shared" si="61"/>
        <v/>
      </c>
      <c r="N232" s="48"/>
      <c r="O232" s="42" t="str">
        <f t="shared" si="62"/>
        <v/>
      </c>
      <c r="P232" s="49" t="str">
        <f t="shared" si="63"/>
        <v/>
      </c>
      <c r="Q232" s="50"/>
      <c r="R232" s="42"/>
      <c r="S232" s="44"/>
    </row>
    <row r="233" spans="1:19" ht="21.95" customHeight="1">
      <c r="A233" s="79"/>
      <c r="B233" s="118"/>
      <c r="C233" s="119"/>
      <c r="D233" s="41"/>
      <c r="E233" s="42"/>
      <c r="F233" s="43"/>
      <c r="G233" s="44" t="str">
        <f t="shared" si="57"/>
        <v/>
      </c>
      <c r="H233" s="45"/>
      <c r="I233" s="42" t="str">
        <f t="shared" si="58"/>
        <v/>
      </c>
      <c r="J233" s="46" t="str">
        <f t="shared" si="59"/>
        <v/>
      </c>
      <c r="K233" s="47"/>
      <c r="L233" s="42" t="str">
        <f t="shared" si="60"/>
        <v/>
      </c>
      <c r="M233" s="44" t="str">
        <f t="shared" si="61"/>
        <v/>
      </c>
      <c r="N233" s="48"/>
      <c r="O233" s="42" t="str">
        <f t="shared" si="62"/>
        <v/>
      </c>
      <c r="P233" s="49" t="str">
        <f t="shared" si="63"/>
        <v/>
      </c>
      <c r="Q233" s="50"/>
      <c r="R233" s="42"/>
      <c r="S233" s="44"/>
    </row>
    <row r="234" spans="1:19" ht="21.95" customHeight="1">
      <c r="A234" s="79"/>
      <c r="B234" s="118"/>
      <c r="C234" s="119"/>
      <c r="D234" s="41"/>
      <c r="E234" s="42"/>
      <c r="F234" s="43"/>
      <c r="G234" s="44" t="str">
        <f t="shared" si="57"/>
        <v/>
      </c>
      <c r="H234" s="45"/>
      <c r="I234" s="42" t="str">
        <f t="shared" si="58"/>
        <v/>
      </c>
      <c r="J234" s="46" t="str">
        <f t="shared" si="59"/>
        <v/>
      </c>
      <c r="K234" s="47"/>
      <c r="L234" s="42" t="str">
        <f t="shared" si="60"/>
        <v/>
      </c>
      <c r="M234" s="44" t="str">
        <f t="shared" si="61"/>
        <v/>
      </c>
      <c r="N234" s="48"/>
      <c r="O234" s="42" t="str">
        <f t="shared" si="62"/>
        <v/>
      </c>
      <c r="P234" s="49" t="str">
        <f t="shared" si="63"/>
        <v/>
      </c>
      <c r="Q234" s="50"/>
      <c r="R234" s="42"/>
      <c r="S234" s="44"/>
    </row>
    <row r="235" spans="1:19" ht="21.95" customHeight="1">
      <c r="A235" s="79"/>
      <c r="B235" s="118"/>
      <c r="C235" s="119"/>
      <c r="D235" s="41"/>
      <c r="E235" s="42"/>
      <c r="F235" s="43"/>
      <c r="G235" s="44" t="str">
        <f t="shared" si="57"/>
        <v/>
      </c>
      <c r="H235" s="45"/>
      <c r="I235" s="42" t="str">
        <f t="shared" si="58"/>
        <v/>
      </c>
      <c r="J235" s="46" t="str">
        <f t="shared" si="59"/>
        <v/>
      </c>
      <c r="K235" s="47"/>
      <c r="L235" s="42" t="str">
        <f t="shared" si="60"/>
        <v/>
      </c>
      <c r="M235" s="44" t="str">
        <f t="shared" si="61"/>
        <v/>
      </c>
      <c r="N235" s="48"/>
      <c r="O235" s="42" t="str">
        <f t="shared" si="62"/>
        <v/>
      </c>
      <c r="P235" s="49" t="str">
        <f t="shared" si="63"/>
        <v/>
      </c>
      <c r="Q235" s="50"/>
      <c r="R235" s="42"/>
      <c r="S235" s="44"/>
    </row>
    <row r="236" spans="1:19" ht="21.95" customHeight="1">
      <c r="A236" s="79"/>
      <c r="B236" s="118"/>
      <c r="C236" s="119"/>
      <c r="D236" s="41"/>
      <c r="E236" s="42"/>
      <c r="F236" s="43"/>
      <c r="G236" s="44" t="str">
        <f t="shared" si="57"/>
        <v/>
      </c>
      <c r="H236" s="45"/>
      <c r="I236" s="42" t="str">
        <f t="shared" si="58"/>
        <v/>
      </c>
      <c r="J236" s="46" t="str">
        <f t="shared" si="59"/>
        <v/>
      </c>
      <c r="K236" s="47"/>
      <c r="L236" s="42" t="str">
        <f t="shared" si="60"/>
        <v/>
      </c>
      <c r="M236" s="44" t="str">
        <f t="shared" si="61"/>
        <v/>
      </c>
      <c r="N236" s="48"/>
      <c r="O236" s="42" t="str">
        <f t="shared" si="62"/>
        <v/>
      </c>
      <c r="P236" s="49" t="str">
        <f t="shared" si="63"/>
        <v/>
      </c>
      <c r="Q236" s="50"/>
      <c r="R236" s="42"/>
      <c r="S236" s="44"/>
    </row>
    <row r="237" spans="1:19" ht="21.95" customHeight="1">
      <c r="A237" s="79"/>
      <c r="B237" s="122"/>
      <c r="C237" s="119"/>
      <c r="D237" s="41"/>
      <c r="E237" s="42"/>
      <c r="F237" s="43"/>
      <c r="G237" s="44" t="str">
        <f t="shared" si="57"/>
        <v/>
      </c>
      <c r="H237" s="45"/>
      <c r="I237" s="42" t="str">
        <f t="shared" si="58"/>
        <v/>
      </c>
      <c r="J237" s="46" t="str">
        <f t="shared" si="59"/>
        <v/>
      </c>
      <c r="K237" s="47"/>
      <c r="L237" s="42" t="str">
        <f t="shared" si="60"/>
        <v/>
      </c>
      <c r="M237" s="44" t="str">
        <f t="shared" si="61"/>
        <v/>
      </c>
      <c r="N237" s="48"/>
      <c r="O237" s="42" t="str">
        <f t="shared" si="62"/>
        <v/>
      </c>
      <c r="P237" s="49" t="str">
        <f t="shared" si="63"/>
        <v/>
      </c>
      <c r="Q237" s="50"/>
      <c r="R237" s="42"/>
      <c r="S237" s="44"/>
    </row>
    <row r="238" spans="1:19" ht="21.95" customHeight="1" thickBot="1">
      <c r="A238" s="80"/>
      <c r="B238" s="120"/>
      <c r="C238" s="121"/>
      <c r="D238" s="51"/>
      <c r="E238" s="52"/>
      <c r="F238" s="53"/>
      <c r="G238" s="54" t="str">
        <f t="shared" si="57"/>
        <v/>
      </c>
      <c r="H238" s="55"/>
      <c r="I238" s="52" t="str">
        <f t="shared" si="58"/>
        <v/>
      </c>
      <c r="J238" s="54" t="str">
        <f t="shared" si="59"/>
        <v/>
      </c>
      <c r="K238" s="56"/>
      <c r="L238" s="52" t="str">
        <f t="shared" si="60"/>
        <v/>
      </c>
      <c r="M238" s="54" t="str">
        <f t="shared" si="61"/>
        <v/>
      </c>
      <c r="N238" s="57"/>
      <c r="O238" s="52" t="str">
        <f t="shared" si="62"/>
        <v/>
      </c>
      <c r="P238" s="126" t="str">
        <f t="shared" si="63"/>
        <v/>
      </c>
      <c r="Q238" s="58"/>
      <c r="R238" s="59"/>
      <c r="S238" s="60"/>
    </row>
    <row r="239" spans="1:19" ht="9.9499999999999993" customHeight="1">
      <c r="A239" s="61"/>
      <c r="B239" s="62"/>
      <c r="C239" s="62"/>
      <c r="D239" s="63"/>
      <c r="E239" s="64"/>
      <c r="F239" s="65"/>
      <c r="G239" s="65"/>
      <c r="H239" s="66"/>
      <c r="I239" s="64"/>
      <c r="J239" s="65"/>
      <c r="K239" s="63"/>
      <c r="L239" s="64"/>
      <c r="M239" s="65"/>
      <c r="N239" s="63"/>
      <c r="O239" s="64"/>
      <c r="P239" s="65"/>
      <c r="Q239" s="67"/>
      <c r="R239" s="68"/>
      <c r="S239" s="69"/>
    </row>
    <row r="240" spans="1:19" ht="21.95" customHeight="1">
      <c r="B240" s="488" t="s">
        <v>55</v>
      </c>
      <c r="C240" s="488"/>
      <c r="D240" s="488"/>
      <c r="E240" s="488"/>
      <c r="Q240" s="487"/>
      <c r="R240" s="487"/>
      <c r="S240" s="487"/>
    </row>
    <row r="241" spans="1:19" ht="21.95" customHeight="1" thickBot="1">
      <c r="B241" s="123"/>
      <c r="C241" s="123"/>
      <c r="D241" s="123"/>
      <c r="E241" s="123"/>
      <c r="Q241" s="117"/>
      <c r="R241" s="117"/>
      <c r="S241" s="117"/>
    </row>
    <row r="242" spans="1:19" s="23" customFormat="1" ht="15" customHeight="1">
      <c r="A242" s="524" t="s">
        <v>56</v>
      </c>
      <c r="B242" s="313"/>
      <c r="C242" s="525" t="s">
        <v>29</v>
      </c>
      <c r="D242" s="530" t="s">
        <v>30</v>
      </c>
      <c r="E242" s="530" t="s">
        <v>31</v>
      </c>
      <c r="F242" s="530" t="s">
        <v>32</v>
      </c>
      <c r="G242" s="526" t="s">
        <v>33</v>
      </c>
      <c r="H242" s="527" t="str">
        <f>$H$4</f>
        <v>月末累計出来高</v>
      </c>
      <c r="I242" s="528"/>
      <c r="J242" s="529"/>
      <c r="K242" s="527" t="str">
        <f>$K$4</f>
        <v>月末累計出来高</v>
      </c>
      <c r="L242" s="528"/>
      <c r="M242" s="529"/>
      <c r="N242" s="521" t="str">
        <f>$N$4</f>
        <v>月末累計出来高</v>
      </c>
      <c r="O242" s="522"/>
      <c r="P242" s="523"/>
      <c r="Q242" s="515" t="s">
        <v>34</v>
      </c>
      <c r="R242" s="516"/>
      <c r="S242" s="516"/>
    </row>
    <row r="243" spans="1:19" s="30" customFormat="1" ht="15" customHeight="1">
      <c r="A243" s="498"/>
      <c r="B243" s="499"/>
      <c r="C243" s="520"/>
      <c r="D243" s="492"/>
      <c r="E243" s="492"/>
      <c r="F243" s="492"/>
      <c r="G243" s="518"/>
      <c r="H243" s="24" t="s">
        <v>30</v>
      </c>
      <c r="I243" s="25" t="s">
        <v>31</v>
      </c>
      <c r="J243" s="26" t="s">
        <v>33</v>
      </c>
      <c r="K243" s="24" t="s">
        <v>30</v>
      </c>
      <c r="L243" s="25" t="s">
        <v>31</v>
      </c>
      <c r="M243" s="26" t="s">
        <v>33</v>
      </c>
      <c r="N243" s="27" t="s">
        <v>30</v>
      </c>
      <c r="O243" s="25" t="s">
        <v>31</v>
      </c>
      <c r="P243" s="28" t="s">
        <v>33</v>
      </c>
      <c r="Q243" s="29" t="s">
        <v>30</v>
      </c>
      <c r="R243" s="25" t="s">
        <v>31</v>
      </c>
      <c r="S243" s="26" t="s">
        <v>33</v>
      </c>
    </row>
    <row r="244" spans="1:19" ht="21.95" customHeight="1">
      <c r="A244" s="78"/>
      <c r="B244" s="124"/>
      <c r="C244" s="125"/>
      <c r="D244" s="31"/>
      <c r="E244" s="32"/>
      <c r="F244" s="33"/>
      <c r="G244" s="34" t="str">
        <f>IF(D244+F244=0,"",D244*F244)</f>
        <v/>
      </c>
      <c r="H244" s="35"/>
      <c r="I244" s="32" t="str">
        <f>IF($G244="","","％")</f>
        <v/>
      </c>
      <c r="J244" s="36" t="str">
        <f>IF($G244="","",$G244*H244/100)</f>
        <v/>
      </c>
      <c r="K244" s="37"/>
      <c r="L244" s="32" t="str">
        <f>IF($G244="","","％")</f>
        <v/>
      </c>
      <c r="M244" s="34" t="str">
        <f>IF($G244="","",$G244*K244/100)</f>
        <v/>
      </c>
      <c r="N244" s="38"/>
      <c r="O244" s="32" t="str">
        <f>IF($G244="","","％")</f>
        <v/>
      </c>
      <c r="P244" s="39" t="str">
        <f>IF($G244="","",$G244*N244/100)</f>
        <v/>
      </c>
      <c r="Q244" s="40"/>
      <c r="R244" s="32"/>
      <c r="S244" s="34"/>
    </row>
    <row r="245" spans="1:19" ht="21.95" customHeight="1">
      <c r="A245" s="79"/>
      <c r="B245" s="118"/>
      <c r="C245" s="119"/>
      <c r="D245" s="41"/>
      <c r="E245" s="42"/>
      <c r="F245" s="43"/>
      <c r="G245" s="44" t="str">
        <f t="shared" ref="G245:G268" si="64">IF(D245+F245=0,"",D245*F245)</f>
        <v/>
      </c>
      <c r="H245" s="45"/>
      <c r="I245" s="42" t="str">
        <f t="shared" ref="I245:I268" si="65">IF($G245="","","％")</f>
        <v/>
      </c>
      <c r="J245" s="46" t="str">
        <f t="shared" ref="J245:J268" si="66">IF($G245="","",$G245*H245/100)</f>
        <v/>
      </c>
      <c r="K245" s="47"/>
      <c r="L245" s="42" t="str">
        <f t="shared" ref="L245:L268" si="67">IF($G245="","","％")</f>
        <v/>
      </c>
      <c r="M245" s="44" t="str">
        <f t="shared" ref="M245:M268" si="68">IF($G245="","",$G245*K245/100)</f>
        <v/>
      </c>
      <c r="N245" s="48"/>
      <c r="O245" s="42" t="str">
        <f t="shared" ref="O245:O268" si="69">IF($G245="","","％")</f>
        <v/>
      </c>
      <c r="P245" s="49" t="str">
        <f t="shared" ref="P245:P268" si="70">IF($G245="","",$G245*N245/100)</f>
        <v/>
      </c>
      <c r="Q245" s="50"/>
      <c r="R245" s="42"/>
      <c r="S245" s="44"/>
    </row>
    <row r="246" spans="1:19" ht="21.95" customHeight="1">
      <c r="A246" s="79"/>
      <c r="B246" s="118"/>
      <c r="C246" s="119"/>
      <c r="D246" s="41"/>
      <c r="E246" s="42"/>
      <c r="F246" s="43"/>
      <c r="G246" s="44" t="str">
        <f t="shared" si="64"/>
        <v/>
      </c>
      <c r="H246" s="45"/>
      <c r="I246" s="42" t="str">
        <f t="shared" si="65"/>
        <v/>
      </c>
      <c r="J246" s="46" t="str">
        <f t="shared" si="66"/>
        <v/>
      </c>
      <c r="K246" s="47"/>
      <c r="L246" s="42" t="str">
        <f t="shared" si="67"/>
        <v/>
      </c>
      <c r="M246" s="44" t="str">
        <f t="shared" si="68"/>
        <v/>
      </c>
      <c r="N246" s="48"/>
      <c r="O246" s="42" t="str">
        <f t="shared" si="69"/>
        <v/>
      </c>
      <c r="P246" s="49" t="str">
        <f t="shared" si="70"/>
        <v/>
      </c>
      <c r="Q246" s="50"/>
      <c r="R246" s="42"/>
      <c r="S246" s="44"/>
    </row>
    <row r="247" spans="1:19" ht="21.95" customHeight="1">
      <c r="A247" s="79"/>
      <c r="B247" s="118"/>
      <c r="C247" s="119"/>
      <c r="D247" s="41"/>
      <c r="E247" s="42"/>
      <c r="F247" s="43"/>
      <c r="G247" s="44" t="str">
        <f t="shared" si="64"/>
        <v/>
      </c>
      <c r="H247" s="45"/>
      <c r="I247" s="42" t="str">
        <f t="shared" si="65"/>
        <v/>
      </c>
      <c r="J247" s="46" t="str">
        <f t="shared" si="66"/>
        <v/>
      </c>
      <c r="K247" s="47"/>
      <c r="L247" s="42" t="str">
        <f t="shared" si="67"/>
        <v/>
      </c>
      <c r="M247" s="44" t="str">
        <f t="shared" si="68"/>
        <v/>
      </c>
      <c r="N247" s="48"/>
      <c r="O247" s="42" t="str">
        <f t="shared" si="69"/>
        <v/>
      </c>
      <c r="P247" s="49" t="str">
        <f t="shared" si="70"/>
        <v/>
      </c>
      <c r="Q247" s="50"/>
      <c r="R247" s="42"/>
      <c r="S247" s="44"/>
    </row>
    <row r="248" spans="1:19" ht="21.95" customHeight="1">
      <c r="A248" s="79"/>
      <c r="B248" s="118"/>
      <c r="C248" s="119"/>
      <c r="D248" s="41"/>
      <c r="E248" s="42"/>
      <c r="F248" s="43"/>
      <c r="G248" s="44" t="str">
        <f t="shared" si="64"/>
        <v/>
      </c>
      <c r="H248" s="45"/>
      <c r="I248" s="42" t="str">
        <f t="shared" si="65"/>
        <v/>
      </c>
      <c r="J248" s="46" t="str">
        <f t="shared" si="66"/>
        <v/>
      </c>
      <c r="K248" s="47"/>
      <c r="L248" s="42" t="str">
        <f t="shared" si="67"/>
        <v/>
      </c>
      <c r="M248" s="44" t="str">
        <f t="shared" si="68"/>
        <v/>
      </c>
      <c r="N248" s="48"/>
      <c r="O248" s="42" t="str">
        <f t="shared" si="69"/>
        <v/>
      </c>
      <c r="P248" s="49" t="str">
        <f t="shared" si="70"/>
        <v/>
      </c>
      <c r="Q248" s="50"/>
      <c r="R248" s="42"/>
      <c r="S248" s="44"/>
    </row>
    <row r="249" spans="1:19" ht="21.95" customHeight="1">
      <c r="A249" s="79"/>
      <c r="B249" s="118"/>
      <c r="C249" s="119"/>
      <c r="D249" s="41"/>
      <c r="E249" s="42"/>
      <c r="F249" s="43"/>
      <c r="G249" s="44" t="str">
        <f t="shared" si="64"/>
        <v/>
      </c>
      <c r="H249" s="45"/>
      <c r="I249" s="42" t="str">
        <f t="shared" si="65"/>
        <v/>
      </c>
      <c r="J249" s="46" t="str">
        <f t="shared" si="66"/>
        <v/>
      </c>
      <c r="K249" s="47"/>
      <c r="L249" s="42" t="str">
        <f t="shared" si="67"/>
        <v/>
      </c>
      <c r="M249" s="44" t="str">
        <f t="shared" si="68"/>
        <v/>
      </c>
      <c r="N249" s="48"/>
      <c r="O249" s="42" t="str">
        <f t="shared" si="69"/>
        <v/>
      </c>
      <c r="P249" s="49" t="str">
        <f t="shared" si="70"/>
        <v/>
      </c>
      <c r="Q249" s="50"/>
      <c r="R249" s="42"/>
      <c r="S249" s="44"/>
    </row>
    <row r="250" spans="1:19" ht="21.95" customHeight="1">
      <c r="A250" s="79"/>
      <c r="B250" s="118"/>
      <c r="C250" s="119"/>
      <c r="D250" s="41"/>
      <c r="E250" s="42"/>
      <c r="F250" s="43"/>
      <c r="G250" s="44" t="str">
        <f t="shared" si="64"/>
        <v/>
      </c>
      <c r="H250" s="45"/>
      <c r="I250" s="42" t="str">
        <f t="shared" si="65"/>
        <v/>
      </c>
      <c r="J250" s="46" t="str">
        <f t="shared" si="66"/>
        <v/>
      </c>
      <c r="K250" s="47"/>
      <c r="L250" s="42" t="str">
        <f t="shared" si="67"/>
        <v/>
      </c>
      <c r="M250" s="44" t="str">
        <f t="shared" si="68"/>
        <v/>
      </c>
      <c r="N250" s="48"/>
      <c r="O250" s="42" t="str">
        <f t="shared" si="69"/>
        <v/>
      </c>
      <c r="P250" s="49" t="str">
        <f t="shared" si="70"/>
        <v/>
      </c>
      <c r="Q250" s="50"/>
      <c r="R250" s="42"/>
      <c r="S250" s="44"/>
    </row>
    <row r="251" spans="1:19" ht="21.95" customHeight="1">
      <c r="A251" s="79"/>
      <c r="B251" s="118"/>
      <c r="C251" s="119"/>
      <c r="D251" s="41"/>
      <c r="E251" s="42"/>
      <c r="F251" s="43"/>
      <c r="G251" s="44" t="str">
        <f t="shared" si="64"/>
        <v/>
      </c>
      <c r="H251" s="45"/>
      <c r="I251" s="42" t="str">
        <f t="shared" si="65"/>
        <v/>
      </c>
      <c r="J251" s="46" t="str">
        <f t="shared" si="66"/>
        <v/>
      </c>
      <c r="K251" s="47"/>
      <c r="L251" s="42" t="str">
        <f t="shared" si="67"/>
        <v/>
      </c>
      <c r="M251" s="44" t="str">
        <f t="shared" si="68"/>
        <v/>
      </c>
      <c r="N251" s="48"/>
      <c r="O251" s="42" t="str">
        <f t="shared" si="69"/>
        <v/>
      </c>
      <c r="P251" s="49" t="str">
        <f t="shared" si="70"/>
        <v/>
      </c>
      <c r="Q251" s="50"/>
      <c r="R251" s="42"/>
      <c r="S251" s="44"/>
    </row>
    <row r="252" spans="1:19" ht="21.95" customHeight="1">
      <c r="A252" s="79"/>
      <c r="B252" s="118"/>
      <c r="C252" s="119"/>
      <c r="D252" s="41"/>
      <c r="E252" s="42"/>
      <c r="F252" s="43"/>
      <c r="G252" s="44" t="str">
        <f t="shared" si="64"/>
        <v/>
      </c>
      <c r="H252" s="45"/>
      <c r="I252" s="42" t="str">
        <f t="shared" si="65"/>
        <v/>
      </c>
      <c r="J252" s="46" t="str">
        <f t="shared" si="66"/>
        <v/>
      </c>
      <c r="K252" s="47"/>
      <c r="L252" s="42" t="str">
        <f t="shared" si="67"/>
        <v/>
      </c>
      <c r="M252" s="44" t="str">
        <f t="shared" si="68"/>
        <v/>
      </c>
      <c r="N252" s="48"/>
      <c r="O252" s="42" t="str">
        <f t="shared" si="69"/>
        <v/>
      </c>
      <c r="P252" s="49" t="str">
        <f t="shared" si="70"/>
        <v/>
      </c>
      <c r="Q252" s="50"/>
      <c r="R252" s="42"/>
      <c r="S252" s="44"/>
    </row>
    <row r="253" spans="1:19" ht="21.95" customHeight="1">
      <c r="A253" s="79"/>
      <c r="B253" s="118"/>
      <c r="C253" s="119"/>
      <c r="D253" s="41"/>
      <c r="E253" s="42"/>
      <c r="F253" s="43"/>
      <c r="G253" s="44" t="str">
        <f t="shared" si="64"/>
        <v/>
      </c>
      <c r="H253" s="45"/>
      <c r="I253" s="42" t="str">
        <f t="shared" si="65"/>
        <v/>
      </c>
      <c r="J253" s="46" t="str">
        <f t="shared" si="66"/>
        <v/>
      </c>
      <c r="K253" s="47"/>
      <c r="L253" s="42" t="str">
        <f t="shared" si="67"/>
        <v/>
      </c>
      <c r="M253" s="44" t="str">
        <f t="shared" si="68"/>
        <v/>
      </c>
      <c r="N253" s="48"/>
      <c r="O253" s="42" t="str">
        <f t="shared" si="69"/>
        <v/>
      </c>
      <c r="P253" s="49" t="str">
        <f t="shared" si="70"/>
        <v/>
      </c>
      <c r="Q253" s="50"/>
      <c r="R253" s="42"/>
      <c r="S253" s="44"/>
    </row>
    <row r="254" spans="1:19" ht="21.95" customHeight="1">
      <c r="A254" s="79"/>
      <c r="B254" s="118"/>
      <c r="C254" s="119"/>
      <c r="D254" s="41"/>
      <c r="E254" s="42"/>
      <c r="F254" s="43"/>
      <c r="G254" s="44" t="str">
        <f t="shared" si="64"/>
        <v/>
      </c>
      <c r="H254" s="45"/>
      <c r="I254" s="42" t="str">
        <f t="shared" si="65"/>
        <v/>
      </c>
      <c r="J254" s="46" t="str">
        <f t="shared" si="66"/>
        <v/>
      </c>
      <c r="K254" s="47"/>
      <c r="L254" s="42" t="str">
        <f t="shared" si="67"/>
        <v/>
      </c>
      <c r="M254" s="44" t="str">
        <f t="shared" si="68"/>
        <v/>
      </c>
      <c r="N254" s="48"/>
      <c r="O254" s="42" t="str">
        <f t="shared" si="69"/>
        <v/>
      </c>
      <c r="P254" s="49" t="str">
        <f t="shared" si="70"/>
        <v/>
      </c>
      <c r="Q254" s="50"/>
      <c r="R254" s="42"/>
      <c r="S254" s="44"/>
    </row>
    <row r="255" spans="1:19" ht="21.95" customHeight="1">
      <c r="A255" s="79"/>
      <c r="B255" s="118"/>
      <c r="C255" s="119"/>
      <c r="D255" s="41"/>
      <c r="E255" s="42"/>
      <c r="F255" s="43"/>
      <c r="G255" s="44" t="str">
        <f t="shared" si="64"/>
        <v/>
      </c>
      <c r="H255" s="45"/>
      <c r="I255" s="42" t="str">
        <f t="shared" si="65"/>
        <v/>
      </c>
      <c r="J255" s="46" t="str">
        <f t="shared" si="66"/>
        <v/>
      </c>
      <c r="K255" s="47"/>
      <c r="L255" s="42" t="str">
        <f t="shared" si="67"/>
        <v/>
      </c>
      <c r="M255" s="44" t="str">
        <f t="shared" si="68"/>
        <v/>
      </c>
      <c r="N255" s="48"/>
      <c r="O255" s="42" t="str">
        <f t="shared" si="69"/>
        <v/>
      </c>
      <c r="P255" s="49" t="str">
        <f t="shared" si="70"/>
        <v/>
      </c>
      <c r="Q255" s="50"/>
      <c r="R255" s="42"/>
      <c r="S255" s="44"/>
    </row>
    <row r="256" spans="1:19" ht="21.95" customHeight="1">
      <c r="A256" s="79"/>
      <c r="B256" s="118"/>
      <c r="C256" s="119"/>
      <c r="D256" s="41"/>
      <c r="E256" s="42"/>
      <c r="F256" s="43"/>
      <c r="G256" s="44" t="str">
        <f t="shared" si="64"/>
        <v/>
      </c>
      <c r="H256" s="45"/>
      <c r="I256" s="42" t="str">
        <f t="shared" si="65"/>
        <v/>
      </c>
      <c r="J256" s="46" t="str">
        <f t="shared" si="66"/>
        <v/>
      </c>
      <c r="K256" s="47"/>
      <c r="L256" s="42" t="str">
        <f t="shared" si="67"/>
        <v/>
      </c>
      <c r="M256" s="44" t="str">
        <f t="shared" si="68"/>
        <v/>
      </c>
      <c r="N256" s="48"/>
      <c r="O256" s="42" t="str">
        <f t="shared" si="69"/>
        <v/>
      </c>
      <c r="P256" s="49" t="str">
        <f t="shared" si="70"/>
        <v/>
      </c>
      <c r="Q256" s="50"/>
      <c r="R256" s="42"/>
      <c r="S256" s="44"/>
    </row>
    <row r="257" spans="1:19" ht="21.95" customHeight="1">
      <c r="A257" s="79"/>
      <c r="B257" s="118"/>
      <c r="C257" s="119"/>
      <c r="D257" s="41"/>
      <c r="E257" s="42"/>
      <c r="F257" s="43"/>
      <c r="G257" s="44" t="str">
        <f t="shared" si="64"/>
        <v/>
      </c>
      <c r="H257" s="45"/>
      <c r="I257" s="42" t="str">
        <f t="shared" si="65"/>
        <v/>
      </c>
      <c r="J257" s="46" t="str">
        <f t="shared" si="66"/>
        <v/>
      </c>
      <c r="K257" s="47"/>
      <c r="L257" s="42" t="str">
        <f t="shared" si="67"/>
        <v/>
      </c>
      <c r="M257" s="44" t="str">
        <f t="shared" si="68"/>
        <v/>
      </c>
      <c r="N257" s="48"/>
      <c r="O257" s="42" t="str">
        <f t="shared" si="69"/>
        <v/>
      </c>
      <c r="P257" s="49" t="str">
        <f t="shared" si="70"/>
        <v/>
      </c>
      <c r="Q257" s="50"/>
      <c r="R257" s="42"/>
      <c r="S257" s="44"/>
    </row>
    <row r="258" spans="1:19" ht="21.95" customHeight="1">
      <c r="A258" s="79"/>
      <c r="B258" s="118"/>
      <c r="C258" s="119"/>
      <c r="D258" s="41"/>
      <c r="E258" s="42"/>
      <c r="F258" s="43"/>
      <c r="G258" s="44" t="str">
        <f t="shared" si="64"/>
        <v/>
      </c>
      <c r="H258" s="45"/>
      <c r="I258" s="42" t="str">
        <f t="shared" si="65"/>
        <v/>
      </c>
      <c r="J258" s="46" t="str">
        <f t="shared" si="66"/>
        <v/>
      </c>
      <c r="K258" s="47"/>
      <c r="L258" s="42" t="str">
        <f t="shared" si="67"/>
        <v/>
      </c>
      <c r="M258" s="44" t="str">
        <f t="shared" si="68"/>
        <v/>
      </c>
      <c r="N258" s="48"/>
      <c r="O258" s="42" t="str">
        <f t="shared" si="69"/>
        <v/>
      </c>
      <c r="P258" s="49" t="str">
        <f t="shared" si="70"/>
        <v/>
      </c>
      <c r="Q258" s="50"/>
      <c r="R258" s="42"/>
      <c r="S258" s="44"/>
    </row>
    <row r="259" spans="1:19" ht="21.95" customHeight="1">
      <c r="A259" s="79"/>
      <c r="B259" s="118"/>
      <c r="C259" s="119"/>
      <c r="D259" s="41"/>
      <c r="E259" s="42"/>
      <c r="F259" s="43"/>
      <c r="G259" s="44" t="str">
        <f t="shared" si="64"/>
        <v/>
      </c>
      <c r="H259" s="45"/>
      <c r="I259" s="42" t="str">
        <f t="shared" si="65"/>
        <v/>
      </c>
      <c r="J259" s="46" t="str">
        <f t="shared" si="66"/>
        <v/>
      </c>
      <c r="K259" s="47"/>
      <c r="L259" s="42" t="str">
        <f t="shared" si="67"/>
        <v/>
      </c>
      <c r="M259" s="44" t="str">
        <f t="shared" si="68"/>
        <v/>
      </c>
      <c r="N259" s="48"/>
      <c r="O259" s="42" t="str">
        <f t="shared" si="69"/>
        <v/>
      </c>
      <c r="P259" s="49" t="str">
        <f t="shared" si="70"/>
        <v/>
      </c>
      <c r="Q259" s="50"/>
      <c r="R259" s="42"/>
      <c r="S259" s="44"/>
    </row>
    <row r="260" spans="1:19" ht="21.95" customHeight="1">
      <c r="A260" s="79"/>
      <c r="B260" s="118"/>
      <c r="C260" s="119"/>
      <c r="D260" s="41"/>
      <c r="E260" s="42"/>
      <c r="F260" s="43"/>
      <c r="G260" s="44" t="str">
        <f t="shared" si="64"/>
        <v/>
      </c>
      <c r="H260" s="45"/>
      <c r="I260" s="42" t="str">
        <f t="shared" si="65"/>
        <v/>
      </c>
      <c r="J260" s="46" t="str">
        <f t="shared" si="66"/>
        <v/>
      </c>
      <c r="K260" s="47"/>
      <c r="L260" s="42" t="str">
        <f t="shared" si="67"/>
        <v/>
      </c>
      <c r="M260" s="44" t="str">
        <f t="shared" si="68"/>
        <v/>
      </c>
      <c r="N260" s="48"/>
      <c r="O260" s="42" t="str">
        <f t="shared" si="69"/>
        <v/>
      </c>
      <c r="P260" s="49" t="str">
        <f t="shared" si="70"/>
        <v/>
      </c>
      <c r="Q260" s="50"/>
      <c r="R260" s="42"/>
      <c r="S260" s="44"/>
    </row>
    <row r="261" spans="1:19" ht="21.95" customHeight="1">
      <c r="A261" s="79"/>
      <c r="B261" s="118"/>
      <c r="C261" s="119"/>
      <c r="D261" s="41"/>
      <c r="E261" s="42"/>
      <c r="F261" s="43"/>
      <c r="G261" s="44" t="str">
        <f t="shared" si="64"/>
        <v/>
      </c>
      <c r="H261" s="45"/>
      <c r="I261" s="42" t="str">
        <f t="shared" si="65"/>
        <v/>
      </c>
      <c r="J261" s="46" t="str">
        <f t="shared" si="66"/>
        <v/>
      </c>
      <c r="K261" s="47"/>
      <c r="L261" s="42" t="str">
        <f t="shared" si="67"/>
        <v/>
      </c>
      <c r="M261" s="44" t="str">
        <f t="shared" si="68"/>
        <v/>
      </c>
      <c r="N261" s="48"/>
      <c r="O261" s="42" t="str">
        <f t="shared" si="69"/>
        <v/>
      </c>
      <c r="P261" s="49" t="str">
        <f t="shared" si="70"/>
        <v/>
      </c>
      <c r="Q261" s="50"/>
      <c r="R261" s="42"/>
      <c r="S261" s="44"/>
    </row>
    <row r="262" spans="1:19" ht="21.95" customHeight="1">
      <c r="A262" s="79"/>
      <c r="B262" s="118"/>
      <c r="C262" s="119"/>
      <c r="D262" s="41"/>
      <c r="E262" s="42"/>
      <c r="F262" s="43"/>
      <c r="G262" s="44" t="str">
        <f t="shared" si="64"/>
        <v/>
      </c>
      <c r="H262" s="45"/>
      <c r="I262" s="42" t="str">
        <f t="shared" si="65"/>
        <v/>
      </c>
      <c r="J262" s="46" t="str">
        <f t="shared" si="66"/>
        <v/>
      </c>
      <c r="K262" s="47"/>
      <c r="L262" s="42" t="str">
        <f t="shared" si="67"/>
        <v/>
      </c>
      <c r="M262" s="44" t="str">
        <f t="shared" si="68"/>
        <v/>
      </c>
      <c r="N262" s="48"/>
      <c r="O262" s="42" t="str">
        <f t="shared" si="69"/>
        <v/>
      </c>
      <c r="P262" s="49" t="str">
        <f t="shared" si="70"/>
        <v/>
      </c>
      <c r="Q262" s="50"/>
      <c r="R262" s="42"/>
      <c r="S262" s="44"/>
    </row>
    <row r="263" spans="1:19" ht="21.95" customHeight="1">
      <c r="A263" s="79"/>
      <c r="B263" s="118"/>
      <c r="C263" s="119"/>
      <c r="D263" s="41"/>
      <c r="E263" s="42"/>
      <c r="F263" s="43"/>
      <c r="G263" s="44" t="str">
        <f t="shared" si="64"/>
        <v/>
      </c>
      <c r="H263" s="45"/>
      <c r="I263" s="42" t="str">
        <f t="shared" si="65"/>
        <v/>
      </c>
      <c r="J263" s="46" t="str">
        <f t="shared" si="66"/>
        <v/>
      </c>
      <c r="K263" s="47"/>
      <c r="L263" s="42" t="str">
        <f t="shared" si="67"/>
        <v/>
      </c>
      <c r="M263" s="44" t="str">
        <f t="shared" si="68"/>
        <v/>
      </c>
      <c r="N263" s="48"/>
      <c r="O263" s="42" t="str">
        <f t="shared" si="69"/>
        <v/>
      </c>
      <c r="P263" s="49" t="str">
        <f t="shared" si="70"/>
        <v/>
      </c>
      <c r="Q263" s="50"/>
      <c r="R263" s="42"/>
      <c r="S263" s="44"/>
    </row>
    <row r="264" spans="1:19" ht="21.95" customHeight="1">
      <c r="A264" s="79"/>
      <c r="B264" s="118"/>
      <c r="C264" s="119"/>
      <c r="D264" s="41"/>
      <c r="E264" s="42"/>
      <c r="F264" s="43"/>
      <c r="G264" s="44" t="str">
        <f t="shared" si="64"/>
        <v/>
      </c>
      <c r="H264" s="45"/>
      <c r="I264" s="42" t="str">
        <f t="shared" si="65"/>
        <v/>
      </c>
      <c r="J264" s="46" t="str">
        <f t="shared" si="66"/>
        <v/>
      </c>
      <c r="K264" s="47"/>
      <c r="L264" s="42" t="str">
        <f t="shared" si="67"/>
        <v/>
      </c>
      <c r="M264" s="44" t="str">
        <f t="shared" si="68"/>
        <v/>
      </c>
      <c r="N264" s="48"/>
      <c r="O264" s="42" t="str">
        <f t="shared" si="69"/>
        <v/>
      </c>
      <c r="P264" s="49" t="str">
        <f t="shared" si="70"/>
        <v/>
      </c>
      <c r="Q264" s="50"/>
      <c r="R264" s="42"/>
      <c r="S264" s="44"/>
    </row>
    <row r="265" spans="1:19" ht="21.95" customHeight="1">
      <c r="A265" s="79"/>
      <c r="B265" s="118"/>
      <c r="C265" s="119"/>
      <c r="D265" s="41"/>
      <c r="E265" s="42"/>
      <c r="F265" s="43"/>
      <c r="G265" s="44" t="str">
        <f t="shared" si="64"/>
        <v/>
      </c>
      <c r="H265" s="45"/>
      <c r="I265" s="42" t="str">
        <f t="shared" si="65"/>
        <v/>
      </c>
      <c r="J265" s="46" t="str">
        <f t="shared" si="66"/>
        <v/>
      </c>
      <c r="K265" s="47"/>
      <c r="L265" s="42" t="str">
        <f t="shared" si="67"/>
        <v/>
      </c>
      <c r="M265" s="44" t="str">
        <f t="shared" si="68"/>
        <v/>
      </c>
      <c r="N265" s="48"/>
      <c r="O265" s="42" t="str">
        <f t="shared" si="69"/>
        <v/>
      </c>
      <c r="P265" s="49" t="str">
        <f t="shared" si="70"/>
        <v/>
      </c>
      <c r="Q265" s="50"/>
      <c r="R265" s="42"/>
      <c r="S265" s="44"/>
    </row>
    <row r="266" spans="1:19" ht="21.95" customHeight="1">
      <c r="A266" s="79"/>
      <c r="B266" s="118"/>
      <c r="C266" s="119"/>
      <c r="D266" s="41"/>
      <c r="E266" s="42"/>
      <c r="F266" s="43"/>
      <c r="G266" s="44" t="str">
        <f t="shared" si="64"/>
        <v/>
      </c>
      <c r="H266" s="45"/>
      <c r="I266" s="42" t="str">
        <f t="shared" si="65"/>
        <v/>
      </c>
      <c r="J266" s="46" t="str">
        <f t="shared" si="66"/>
        <v/>
      </c>
      <c r="K266" s="47"/>
      <c r="L266" s="42" t="str">
        <f t="shared" si="67"/>
        <v/>
      </c>
      <c r="M266" s="44" t="str">
        <f t="shared" si="68"/>
        <v/>
      </c>
      <c r="N266" s="48"/>
      <c r="O266" s="42" t="str">
        <f t="shared" si="69"/>
        <v/>
      </c>
      <c r="P266" s="49" t="str">
        <f t="shared" si="70"/>
        <v/>
      </c>
      <c r="Q266" s="50"/>
      <c r="R266" s="42"/>
      <c r="S266" s="44"/>
    </row>
    <row r="267" spans="1:19" ht="21.95" customHeight="1">
      <c r="A267" s="79"/>
      <c r="B267" s="122"/>
      <c r="C267" s="119"/>
      <c r="D267" s="41"/>
      <c r="E267" s="42"/>
      <c r="F267" s="43"/>
      <c r="G267" s="44" t="str">
        <f t="shared" si="64"/>
        <v/>
      </c>
      <c r="H267" s="45"/>
      <c r="I267" s="42" t="str">
        <f t="shared" si="65"/>
        <v/>
      </c>
      <c r="J267" s="46" t="str">
        <f t="shared" si="66"/>
        <v/>
      </c>
      <c r="K267" s="47"/>
      <c r="L267" s="42" t="str">
        <f t="shared" si="67"/>
        <v/>
      </c>
      <c r="M267" s="44" t="str">
        <f t="shared" si="68"/>
        <v/>
      </c>
      <c r="N267" s="48"/>
      <c r="O267" s="42" t="str">
        <f t="shared" si="69"/>
        <v/>
      </c>
      <c r="P267" s="49" t="str">
        <f t="shared" si="70"/>
        <v/>
      </c>
      <c r="Q267" s="50"/>
      <c r="R267" s="42"/>
      <c r="S267" s="44"/>
    </row>
    <row r="268" spans="1:19" ht="21.95" customHeight="1" thickBot="1">
      <c r="A268" s="80"/>
      <c r="B268" s="120"/>
      <c r="C268" s="121"/>
      <c r="D268" s="51"/>
      <c r="E268" s="52"/>
      <c r="F268" s="53"/>
      <c r="G268" s="54" t="str">
        <f t="shared" si="64"/>
        <v/>
      </c>
      <c r="H268" s="55"/>
      <c r="I268" s="52" t="str">
        <f t="shared" si="65"/>
        <v/>
      </c>
      <c r="J268" s="54" t="str">
        <f t="shared" si="66"/>
        <v/>
      </c>
      <c r="K268" s="56"/>
      <c r="L268" s="52" t="str">
        <f t="shared" si="67"/>
        <v/>
      </c>
      <c r="M268" s="54" t="str">
        <f t="shared" si="68"/>
        <v/>
      </c>
      <c r="N268" s="57"/>
      <c r="O268" s="52" t="str">
        <f t="shared" si="69"/>
        <v/>
      </c>
      <c r="P268" s="126" t="str">
        <f t="shared" si="70"/>
        <v/>
      </c>
      <c r="Q268" s="58"/>
      <c r="R268" s="59"/>
      <c r="S268" s="60"/>
    </row>
    <row r="269" spans="1:19" ht="9.9499999999999993" customHeight="1">
      <c r="A269" s="61"/>
      <c r="B269" s="62"/>
      <c r="C269" s="62"/>
      <c r="D269" s="63"/>
      <c r="E269" s="64"/>
      <c r="F269" s="65"/>
      <c r="G269" s="65"/>
      <c r="H269" s="66"/>
      <c r="I269" s="64"/>
      <c r="J269" s="65"/>
      <c r="K269" s="63"/>
      <c r="L269" s="64"/>
      <c r="M269" s="65"/>
      <c r="N269" s="63"/>
      <c r="O269" s="64"/>
      <c r="P269" s="65"/>
      <c r="Q269" s="67"/>
      <c r="R269" s="68"/>
      <c r="S269" s="69"/>
    </row>
    <row r="270" spans="1:19" ht="21.95" customHeight="1">
      <c r="B270" s="488" t="s">
        <v>55</v>
      </c>
      <c r="C270" s="488"/>
      <c r="D270" s="488"/>
      <c r="E270" s="488"/>
      <c r="Q270" s="487"/>
      <c r="R270" s="487"/>
      <c r="S270" s="487"/>
    </row>
    <row r="271" spans="1:19" ht="21.95" customHeight="1" thickBot="1">
      <c r="B271" s="123"/>
      <c r="C271" s="123"/>
      <c r="D271" s="123"/>
      <c r="E271" s="123"/>
      <c r="Q271" s="117"/>
      <c r="R271" s="117"/>
      <c r="S271" s="117"/>
    </row>
    <row r="272" spans="1:19" s="23" customFormat="1" ht="15" customHeight="1">
      <c r="A272" s="524" t="s">
        <v>56</v>
      </c>
      <c r="B272" s="313"/>
      <c r="C272" s="525" t="s">
        <v>29</v>
      </c>
      <c r="D272" s="530" t="s">
        <v>30</v>
      </c>
      <c r="E272" s="530" t="s">
        <v>31</v>
      </c>
      <c r="F272" s="530" t="s">
        <v>32</v>
      </c>
      <c r="G272" s="526" t="s">
        <v>33</v>
      </c>
      <c r="H272" s="527" t="str">
        <f>$H$4</f>
        <v>月末累計出来高</v>
      </c>
      <c r="I272" s="528"/>
      <c r="J272" s="529"/>
      <c r="K272" s="527" t="str">
        <f>$K$4</f>
        <v>月末累計出来高</v>
      </c>
      <c r="L272" s="528"/>
      <c r="M272" s="529"/>
      <c r="N272" s="521" t="str">
        <f>$N$4</f>
        <v>月末累計出来高</v>
      </c>
      <c r="O272" s="522"/>
      <c r="P272" s="523"/>
      <c r="Q272" s="515" t="s">
        <v>34</v>
      </c>
      <c r="R272" s="516"/>
      <c r="S272" s="516"/>
    </row>
    <row r="273" spans="1:19" s="30" customFormat="1" ht="15" customHeight="1">
      <c r="A273" s="498"/>
      <c r="B273" s="499"/>
      <c r="C273" s="520"/>
      <c r="D273" s="492"/>
      <c r="E273" s="492"/>
      <c r="F273" s="492"/>
      <c r="G273" s="518"/>
      <c r="H273" s="24" t="s">
        <v>30</v>
      </c>
      <c r="I273" s="25" t="s">
        <v>31</v>
      </c>
      <c r="J273" s="26" t="s">
        <v>33</v>
      </c>
      <c r="K273" s="24" t="s">
        <v>30</v>
      </c>
      <c r="L273" s="25" t="s">
        <v>31</v>
      </c>
      <c r="M273" s="26" t="s">
        <v>33</v>
      </c>
      <c r="N273" s="27" t="s">
        <v>30</v>
      </c>
      <c r="O273" s="25" t="s">
        <v>31</v>
      </c>
      <c r="P273" s="28" t="s">
        <v>33</v>
      </c>
      <c r="Q273" s="29" t="s">
        <v>30</v>
      </c>
      <c r="R273" s="25" t="s">
        <v>31</v>
      </c>
      <c r="S273" s="26" t="s">
        <v>33</v>
      </c>
    </row>
    <row r="274" spans="1:19" ht="21.95" customHeight="1">
      <c r="A274" s="78"/>
      <c r="B274" s="124"/>
      <c r="C274" s="125"/>
      <c r="D274" s="31"/>
      <c r="E274" s="32"/>
      <c r="F274" s="33"/>
      <c r="G274" s="34" t="str">
        <f>IF(D274+F274=0,"",D274*F274)</f>
        <v/>
      </c>
      <c r="H274" s="35"/>
      <c r="I274" s="32" t="str">
        <f>IF($G274="","","％")</f>
        <v/>
      </c>
      <c r="J274" s="36" t="str">
        <f>IF($G274="","",$G274*H274/100)</f>
        <v/>
      </c>
      <c r="K274" s="37"/>
      <c r="L274" s="32" t="str">
        <f>IF($G274="","","％")</f>
        <v/>
      </c>
      <c r="M274" s="34" t="str">
        <f>IF($G274="","",$G274*K274/100)</f>
        <v/>
      </c>
      <c r="N274" s="38"/>
      <c r="O274" s="32" t="str">
        <f>IF($G274="","","％")</f>
        <v/>
      </c>
      <c r="P274" s="39" t="str">
        <f>IF($G274="","",$G274*N274/100)</f>
        <v/>
      </c>
      <c r="Q274" s="40"/>
      <c r="R274" s="32"/>
      <c r="S274" s="34"/>
    </row>
    <row r="275" spans="1:19" ht="21.95" customHeight="1">
      <c r="A275" s="79"/>
      <c r="B275" s="118"/>
      <c r="C275" s="119"/>
      <c r="D275" s="41"/>
      <c r="E275" s="42"/>
      <c r="F275" s="43"/>
      <c r="G275" s="44" t="str">
        <f t="shared" ref="G275:G298" si="71">IF(D275+F275=0,"",D275*F275)</f>
        <v/>
      </c>
      <c r="H275" s="45"/>
      <c r="I275" s="42" t="str">
        <f t="shared" ref="I275:I298" si="72">IF($G275="","","％")</f>
        <v/>
      </c>
      <c r="J275" s="46" t="str">
        <f t="shared" ref="J275:J298" si="73">IF($G275="","",$G275*H275/100)</f>
        <v/>
      </c>
      <c r="K275" s="47"/>
      <c r="L275" s="42" t="str">
        <f t="shared" ref="L275:L298" si="74">IF($G275="","","％")</f>
        <v/>
      </c>
      <c r="M275" s="44" t="str">
        <f t="shared" ref="M275:M298" si="75">IF($G275="","",$G275*K275/100)</f>
        <v/>
      </c>
      <c r="N275" s="48"/>
      <c r="O275" s="42" t="str">
        <f t="shared" ref="O275:O298" si="76">IF($G275="","","％")</f>
        <v/>
      </c>
      <c r="P275" s="49" t="str">
        <f t="shared" ref="P275:P298" si="77">IF($G275="","",$G275*N275/100)</f>
        <v/>
      </c>
      <c r="Q275" s="50"/>
      <c r="R275" s="42"/>
      <c r="S275" s="44"/>
    </row>
    <row r="276" spans="1:19" ht="21.95" customHeight="1">
      <c r="A276" s="79"/>
      <c r="B276" s="118"/>
      <c r="C276" s="119"/>
      <c r="D276" s="41"/>
      <c r="E276" s="42"/>
      <c r="F276" s="43"/>
      <c r="G276" s="44" t="str">
        <f t="shared" si="71"/>
        <v/>
      </c>
      <c r="H276" s="45"/>
      <c r="I276" s="42" t="str">
        <f t="shared" si="72"/>
        <v/>
      </c>
      <c r="J276" s="46" t="str">
        <f t="shared" si="73"/>
        <v/>
      </c>
      <c r="K276" s="47"/>
      <c r="L276" s="42" t="str">
        <f t="shared" si="74"/>
        <v/>
      </c>
      <c r="M276" s="44" t="str">
        <f t="shared" si="75"/>
        <v/>
      </c>
      <c r="N276" s="48"/>
      <c r="O276" s="42" t="str">
        <f t="shared" si="76"/>
        <v/>
      </c>
      <c r="P276" s="49" t="str">
        <f t="shared" si="77"/>
        <v/>
      </c>
      <c r="Q276" s="50"/>
      <c r="R276" s="42"/>
      <c r="S276" s="44"/>
    </row>
    <row r="277" spans="1:19" ht="21.95" customHeight="1">
      <c r="A277" s="79"/>
      <c r="B277" s="118"/>
      <c r="C277" s="119"/>
      <c r="D277" s="41"/>
      <c r="E277" s="42"/>
      <c r="F277" s="43"/>
      <c r="G277" s="44" t="str">
        <f t="shared" si="71"/>
        <v/>
      </c>
      <c r="H277" s="45"/>
      <c r="I277" s="42" t="str">
        <f t="shared" si="72"/>
        <v/>
      </c>
      <c r="J277" s="46" t="str">
        <f t="shared" si="73"/>
        <v/>
      </c>
      <c r="K277" s="47"/>
      <c r="L277" s="42" t="str">
        <f t="shared" si="74"/>
        <v/>
      </c>
      <c r="M277" s="44" t="str">
        <f t="shared" si="75"/>
        <v/>
      </c>
      <c r="N277" s="48"/>
      <c r="O277" s="42" t="str">
        <f t="shared" si="76"/>
        <v/>
      </c>
      <c r="P277" s="49" t="str">
        <f t="shared" si="77"/>
        <v/>
      </c>
      <c r="Q277" s="50"/>
      <c r="R277" s="42"/>
      <c r="S277" s="44"/>
    </row>
    <row r="278" spans="1:19" ht="21.95" customHeight="1">
      <c r="A278" s="79"/>
      <c r="B278" s="118"/>
      <c r="C278" s="119"/>
      <c r="D278" s="41"/>
      <c r="E278" s="42"/>
      <c r="F278" s="43"/>
      <c r="G278" s="44" t="str">
        <f t="shared" si="71"/>
        <v/>
      </c>
      <c r="H278" s="45"/>
      <c r="I278" s="42" t="str">
        <f t="shared" si="72"/>
        <v/>
      </c>
      <c r="J278" s="46" t="str">
        <f t="shared" si="73"/>
        <v/>
      </c>
      <c r="K278" s="47"/>
      <c r="L278" s="42" t="str">
        <f t="shared" si="74"/>
        <v/>
      </c>
      <c r="M278" s="44" t="str">
        <f t="shared" si="75"/>
        <v/>
      </c>
      <c r="N278" s="48"/>
      <c r="O278" s="42" t="str">
        <f t="shared" si="76"/>
        <v/>
      </c>
      <c r="P278" s="49" t="str">
        <f t="shared" si="77"/>
        <v/>
      </c>
      <c r="Q278" s="50"/>
      <c r="R278" s="42"/>
      <c r="S278" s="44"/>
    </row>
    <row r="279" spans="1:19" ht="21.95" customHeight="1">
      <c r="A279" s="79"/>
      <c r="B279" s="118"/>
      <c r="C279" s="119"/>
      <c r="D279" s="41"/>
      <c r="E279" s="42"/>
      <c r="F279" s="43"/>
      <c r="G279" s="44" t="str">
        <f t="shared" si="71"/>
        <v/>
      </c>
      <c r="H279" s="45"/>
      <c r="I279" s="42" t="str">
        <f t="shared" si="72"/>
        <v/>
      </c>
      <c r="J279" s="46" t="str">
        <f t="shared" si="73"/>
        <v/>
      </c>
      <c r="K279" s="47"/>
      <c r="L279" s="42" t="str">
        <f t="shared" si="74"/>
        <v/>
      </c>
      <c r="M279" s="44" t="str">
        <f t="shared" si="75"/>
        <v/>
      </c>
      <c r="N279" s="48"/>
      <c r="O279" s="42" t="str">
        <f t="shared" si="76"/>
        <v/>
      </c>
      <c r="P279" s="49" t="str">
        <f t="shared" si="77"/>
        <v/>
      </c>
      <c r="Q279" s="50"/>
      <c r="R279" s="42"/>
      <c r="S279" s="44"/>
    </row>
    <row r="280" spans="1:19" ht="21.95" customHeight="1">
      <c r="A280" s="79"/>
      <c r="B280" s="118"/>
      <c r="C280" s="119"/>
      <c r="D280" s="41"/>
      <c r="E280" s="42"/>
      <c r="F280" s="43"/>
      <c r="G280" s="44" t="str">
        <f t="shared" si="71"/>
        <v/>
      </c>
      <c r="H280" s="45"/>
      <c r="I280" s="42" t="str">
        <f t="shared" si="72"/>
        <v/>
      </c>
      <c r="J280" s="46" t="str">
        <f t="shared" si="73"/>
        <v/>
      </c>
      <c r="K280" s="47"/>
      <c r="L280" s="42" t="str">
        <f t="shared" si="74"/>
        <v/>
      </c>
      <c r="M280" s="44" t="str">
        <f t="shared" si="75"/>
        <v/>
      </c>
      <c r="N280" s="48"/>
      <c r="O280" s="42" t="str">
        <f t="shared" si="76"/>
        <v/>
      </c>
      <c r="P280" s="49" t="str">
        <f t="shared" si="77"/>
        <v/>
      </c>
      <c r="Q280" s="50"/>
      <c r="R280" s="42"/>
      <c r="S280" s="44"/>
    </row>
    <row r="281" spans="1:19" ht="21.95" customHeight="1">
      <c r="A281" s="79"/>
      <c r="B281" s="118"/>
      <c r="C281" s="119"/>
      <c r="D281" s="41"/>
      <c r="E281" s="42"/>
      <c r="F281" s="43"/>
      <c r="G281" s="44" t="str">
        <f t="shared" si="71"/>
        <v/>
      </c>
      <c r="H281" s="45"/>
      <c r="I281" s="42" t="str">
        <f t="shared" si="72"/>
        <v/>
      </c>
      <c r="J281" s="46" t="str">
        <f t="shared" si="73"/>
        <v/>
      </c>
      <c r="K281" s="47"/>
      <c r="L281" s="42" t="str">
        <f t="shared" si="74"/>
        <v/>
      </c>
      <c r="M281" s="44" t="str">
        <f t="shared" si="75"/>
        <v/>
      </c>
      <c r="N281" s="48"/>
      <c r="O281" s="42" t="str">
        <f t="shared" si="76"/>
        <v/>
      </c>
      <c r="P281" s="49" t="str">
        <f t="shared" si="77"/>
        <v/>
      </c>
      <c r="Q281" s="50"/>
      <c r="R281" s="42"/>
      <c r="S281" s="44"/>
    </row>
    <row r="282" spans="1:19" ht="21.95" customHeight="1">
      <c r="A282" s="79"/>
      <c r="B282" s="118"/>
      <c r="C282" s="119"/>
      <c r="D282" s="41"/>
      <c r="E282" s="42"/>
      <c r="F282" s="43"/>
      <c r="G282" s="44" t="str">
        <f t="shared" si="71"/>
        <v/>
      </c>
      <c r="H282" s="45"/>
      <c r="I282" s="42" t="str">
        <f t="shared" si="72"/>
        <v/>
      </c>
      <c r="J282" s="46" t="str">
        <f t="shared" si="73"/>
        <v/>
      </c>
      <c r="K282" s="47"/>
      <c r="L282" s="42" t="str">
        <f t="shared" si="74"/>
        <v/>
      </c>
      <c r="M282" s="44" t="str">
        <f t="shared" si="75"/>
        <v/>
      </c>
      <c r="N282" s="48"/>
      <c r="O282" s="42" t="str">
        <f t="shared" si="76"/>
        <v/>
      </c>
      <c r="P282" s="49" t="str">
        <f t="shared" si="77"/>
        <v/>
      </c>
      <c r="Q282" s="50"/>
      <c r="R282" s="42"/>
      <c r="S282" s="44"/>
    </row>
    <row r="283" spans="1:19" ht="21.95" customHeight="1">
      <c r="A283" s="79"/>
      <c r="B283" s="118"/>
      <c r="C283" s="119"/>
      <c r="D283" s="41"/>
      <c r="E283" s="42"/>
      <c r="F283" s="43"/>
      <c r="G283" s="44" t="str">
        <f t="shared" si="71"/>
        <v/>
      </c>
      <c r="H283" s="45"/>
      <c r="I283" s="42" t="str">
        <f t="shared" si="72"/>
        <v/>
      </c>
      <c r="J283" s="46" t="str">
        <f t="shared" si="73"/>
        <v/>
      </c>
      <c r="K283" s="47"/>
      <c r="L283" s="42" t="str">
        <f t="shared" si="74"/>
        <v/>
      </c>
      <c r="M283" s="44" t="str">
        <f t="shared" si="75"/>
        <v/>
      </c>
      <c r="N283" s="48"/>
      <c r="O283" s="42" t="str">
        <f t="shared" si="76"/>
        <v/>
      </c>
      <c r="P283" s="49" t="str">
        <f t="shared" si="77"/>
        <v/>
      </c>
      <c r="Q283" s="50"/>
      <c r="R283" s="42"/>
      <c r="S283" s="44"/>
    </row>
    <row r="284" spans="1:19" ht="21.95" customHeight="1">
      <c r="A284" s="79"/>
      <c r="B284" s="118"/>
      <c r="C284" s="119"/>
      <c r="D284" s="41"/>
      <c r="E284" s="42"/>
      <c r="F284" s="43"/>
      <c r="G284" s="44" t="str">
        <f t="shared" si="71"/>
        <v/>
      </c>
      <c r="H284" s="45"/>
      <c r="I284" s="42" t="str">
        <f t="shared" si="72"/>
        <v/>
      </c>
      <c r="J284" s="46" t="str">
        <f t="shared" si="73"/>
        <v/>
      </c>
      <c r="K284" s="47"/>
      <c r="L284" s="42" t="str">
        <f t="shared" si="74"/>
        <v/>
      </c>
      <c r="M284" s="44" t="str">
        <f t="shared" si="75"/>
        <v/>
      </c>
      <c r="N284" s="48"/>
      <c r="O284" s="42" t="str">
        <f t="shared" si="76"/>
        <v/>
      </c>
      <c r="P284" s="49" t="str">
        <f t="shared" si="77"/>
        <v/>
      </c>
      <c r="Q284" s="50"/>
      <c r="R284" s="42"/>
      <c r="S284" s="44"/>
    </row>
    <row r="285" spans="1:19" ht="21.95" customHeight="1">
      <c r="A285" s="79"/>
      <c r="B285" s="118"/>
      <c r="C285" s="119"/>
      <c r="D285" s="41"/>
      <c r="E285" s="42"/>
      <c r="F285" s="43"/>
      <c r="G285" s="44" t="str">
        <f t="shared" si="71"/>
        <v/>
      </c>
      <c r="H285" s="45"/>
      <c r="I285" s="42" t="str">
        <f t="shared" si="72"/>
        <v/>
      </c>
      <c r="J285" s="46" t="str">
        <f t="shared" si="73"/>
        <v/>
      </c>
      <c r="K285" s="47"/>
      <c r="L285" s="42" t="str">
        <f t="shared" si="74"/>
        <v/>
      </c>
      <c r="M285" s="44" t="str">
        <f t="shared" si="75"/>
        <v/>
      </c>
      <c r="N285" s="48"/>
      <c r="O285" s="42" t="str">
        <f t="shared" si="76"/>
        <v/>
      </c>
      <c r="P285" s="49" t="str">
        <f t="shared" si="77"/>
        <v/>
      </c>
      <c r="Q285" s="50"/>
      <c r="R285" s="42"/>
      <c r="S285" s="44"/>
    </row>
    <row r="286" spans="1:19" ht="21.95" customHeight="1">
      <c r="A286" s="79"/>
      <c r="B286" s="118"/>
      <c r="C286" s="119"/>
      <c r="D286" s="41"/>
      <c r="E286" s="42"/>
      <c r="F286" s="43"/>
      <c r="G286" s="44" t="str">
        <f t="shared" si="71"/>
        <v/>
      </c>
      <c r="H286" s="45"/>
      <c r="I286" s="42" t="str">
        <f t="shared" si="72"/>
        <v/>
      </c>
      <c r="J286" s="46" t="str">
        <f t="shared" si="73"/>
        <v/>
      </c>
      <c r="K286" s="47"/>
      <c r="L286" s="42" t="str">
        <f t="shared" si="74"/>
        <v/>
      </c>
      <c r="M286" s="44" t="str">
        <f t="shared" si="75"/>
        <v/>
      </c>
      <c r="N286" s="48"/>
      <c r="O286" s="42" t="str">
        <f t="shared" si="76"/>
        <v/>
      </c>
      <c r="P286" s="49" t="str">
        <f t="shared" si="77"/>
        <v/>
      </c>
      <c r="Q286" s="50"/>
      <c r="R286" s="42"/>
      <c r="S286" s="44"/>
    </row>
    <row r="287" spans="1:19" ht="21.95" customHeight="1">
      <c r="A287" s="79"/>
      <c r="B287" s="118"/>
      <c r="C287" s="119"/>
      <c r="D287" s="41"/>
      <c r="E287" s="42"/>
      <c r="F287" s="43"/>
      <c r="G287" s="44" t="str">
        <f t="shared" si="71"/>
        <v/>
      </c>
      <c r="H287" s="45"/>
      <c r="I287" s="42" t="str">
        <f t="shared" si="72"/>
        <v/>
      </c>
      <c r="J287" s="46" t="str">
        <f t="shared" si="73"/>
        <v/>
      </c>
      <c r="K287" s="47"/>
      <c r="L287" s="42" t="str">
        <f t="shared" si="74"/>
        <v/>
      </c>
      <c r="M287" s="44" t="str">
        <f t="shared" si="75"/>
        <v/>
      </c>
      <c r="N287" s="48"/>
      <c r="O287" s="42" t="str">
        <f t="shared" si="76"/>
        <v/>
      </c>
      <c r="P287" s="49" t="str">
        <f t="shared" si="77"/>
        <v/>
      </c>
      <c r="Q287" s="50"/>
      <c r="R287" s="42"/>
      <c r="S287" s="44"/>
    </row>
    <row r="288" spans="1:19" ht="21.95" customHeight="1">
      <c r="A288" s="79"/>
      <c r="B288" s="118"/>
      <c r="C288" s="119"/>
      <c r="D288" s="41"/>
      <c r="E288" s="42"/>
      <c r="F288" s="43"/>
      <c r="G288" s="44" t="str">
        <f t="shared" si="71"/>
        <v/>
      </c>
      <c r="H288" s="45"/>
      <c r="I288" s="42" t="str">
        <f t="shared" si="72"/>
        <v/>
      </c>
      <c r="J288" s="46" t="str">
        <f t="shared" si="73"/>
        <v/>
      </c>
      <c r="K288" s="47"/>
      <c r="L288" s="42" t="str">
        <f t="shared" si="74"/>
        <v/>
      </c>
      <c r="M288" s="44" t="str">
        <f t="shared" si="75"/>
        <v/>
      </c>
      <c r="N288" s="48"/>
      <c r="O288" s="42" t="str">
        <f t="shared" si="76"/>
        <v/>
      </c>
      <c r="P288" s="49" t="str">
        <f t="shared" si="77"/>
        <v/>
      </c>
      <c r="Q288" s="50"/>
      <c r="R288" s="42"/>
      <c r="S288" s="44"/>
    </row>
    <row r="289" spans="1:19" ht="21.95" customHeight="1">
      <c r="A289" s="79"/>
      <c r="B289" s="118"/>
      <c r="C289" s="119"/>
      <c r="D289" s="41"/>
      <c r="E289" s="42"/>
      <c r="F289" s="43"/>
      <c r="G289" s="44" t="str">
        <f t="shared" si="71"/>
        <v/>
      </c>
      <c r="H289" s="45"/>
      <c r="I289" s="42" t="str">
        <f t="shared" si="72"/>
        <v/>
      </c>
      <c r="J289" s="46" t="str">
        <f t="shared" si="73"/>
        <v/>
      </c>
      <c r="K289" s="47"/>
      <c r="L289" s="42" t="str">
        <f t="shared" si="74"/>
        <v/>
      </c>
      <c r="M289" s="44" t="str">
        <f t="shared" si="75"/>
        <v/>
      </c>
      <c r="N289" s="48"/>
      <c r="O289" s="42" t="str">
        <f t="shared" si="76"/>
        <v/>
      </c>
      <c r="P289" s="49" t="str">
        <f t="shared" si="77"/>
        <v/>
      </c>
      <c r="Q289" s="50"/>
      <c r="R289" s="42"/>
      <c r="S289" s="44"/>
    </row>
    <row r="290" spans="1:19" ht="21.95" customHeight="1">
      <c r="A290" s="79"/>
      <c r="B290" s="118"/>
      <c r="C290" s="119"/>
      <c r="D290" s="41"/>
      <c r="E290" s="42"/>
      <c r="F290" s="43"/>
      <c r="G290" s="44" t="str">
        <f t="shared" si="71"/>
        <v/>
      </c>
      <c r="H290" s="45"/>
      <c r="I290" s="42" t="str">
        <f t="shared" si="72"/>
        <v/>
      </c>
      <c r="J290" s="46" t="str">
        <f t="shared" si="73"/>
        <v/>
      </c>
      <c r="K290" s="47"/>
      <c r="L290" s="42" t="str">
        <f t="shared" si="74"/>
        <v/>
      </c>
      <c r="M290" s="44" t="str">
        <f t="shared" si="75"/>
        <v/>
      </c>
      <c r="N290" s="48"/>
      <c r="O290" s="42" t="str">
        <f t="shared" si="76"/>
        <v/>
      </c>
      <c r="P290" s="49" t="str">
        <f t="shared" si="77"/>
        <v/>
      </c>
      <c r="Q290" s="50"/>
      <c r="R290" s="42"/>
      <c r="S290" s="44"/>
    </row>
    <row r="291" spans="1:19" ht="21.95" customHeight="1">
      <c r="A291" s="79"/>
      <c r="B291" s="118"/>
      <c r="C291" s="119"/>
      <c r="D291" s="41"/>
      <c r="E291" s="42"/>
      <c r="F291" s="43"/>
      <c r="G291" s="44" t="str">
        <f t="shared" si="71"/>
        <v/>
      </c>
      <c r="H291" s="45"/>
      <c r="I291" s="42" t="str">
        <f t="shared" si="72"/>
        <v/>
      </c>
      <c r="J291" s="46" t="str">
        <f t="shared" si="73"/>
        <v/>
      </c>
      <c r="K291" s="47"/>
      <c r="L291" s="42" t="str">
        <f t="shared" si="74"/>
        <v/>
      </c>
      <c r="M291" s="44" t="str">
        <f t="shared" si="75"/>
        <v/>
      </c>
      <c r="N291" s="48"/>
      <c r="O291" s="42" t="str">
        <f t="shared" si="76"/>
        <v/>
      </c>
      <c r="P291" s="49" t="str">
        <f t="shared" si="77"/>
        <v/>
      </c>
      <c r="Q291" s="50"/>
      <c r="R291" s="42"/>
      <c r="S291" s="44"/>
    </row>
    <row r="292" spans="1:19" ht="21.95" customHeight="1">
      <c r="A292" s="79"/>
      <c r="B292" s="118"/>
      <c r="C292" s="119"/>
      <c r="D292" s="41"/>
      <c r="E292" s="42"/>
      <c r="F292" s="43"/>
      <c r="G292" s="44" t="str">
        <f t="shared" si="71"/>
        <v/>
      </c>
      <c r="H292" s="45"/>
      <c r="I292" s="42" t="str">
        <f t="shared" si="72"/>
        <v/>
      </c>
      <c r="J292" s="46" t="str">
        <f t="shared" si="73"/>
        <v/>
      </c>
      <c r="K292" s="47"/>
      <c r="L292" s="42" t="str">
        <f t="shared" si="74"/>
        <v/>
      </c>
      <c r="M292" s="44" t="str">
        <f t="shared" si="75"/>
        <v/>
      </c>
      <c r="N292" s="48"/>
      <c r="O292" s="42" t="str">
        <f t="shared" si="76"/>
        <v/>
      </c>
      <c r="P292" s="49" t="str">
        <f t="shared" si="77"/>
        <v/>
      </c>
      <c r="Q292" s="50"/>
      <c r="R292" s="42"/>
      <c r="S292" s="44"/>
    </row>
    <row r="293" spans="1:19" ht="21.95" customHeight="1">
      <c r="A293" s="79"/>
      <c r="B293" s="118"/>
      <c r="C293" s="119"/>
      <c r="D293" s="41"/>
      <c r="E293" s="42"/>
      <c r="F293" s="43"/>
      <c r="G293" s="44" t="str">
        <f t="shared" si="71"/>
        <v/>
      </c>
      <c r="H293" s="45"/>
      <c r="I293" s="42" t="str">
        <f t="shared" si="72"/>
        <v/>
      </c>
      <c r="J293" s="46" t="str">
        <f t="shared" si="73"/>
        <v/>
      </c>
      <c r="K293" s="47"/>
      <c r="L293" s="42" t="str">
        <f t="shared" si="74"/>
        <v/>
      </c>
      <c r="M293" s="44" t="str">
        <f t="shared" si="75"/>
        <v/>
      </c>
      <c r="N293" s="48"/>
      <c r="O293" s="42" t="str">
        <f t="shared" si="76"/>
        <v/>
      </c>
      <c r="P293" s="49" t="str">
        <f t="shared" si="77"/>
        <v/>
      </c>
      <c r="Q293" s="50"/>
      <c r="R293" s="42"/>
      <c r="S293" s="44"/>
    </row>
    <row r="294" spans="1:19" ht="21.95" customHeight="1">
      <c r="A294" s="79"/>
      <c r="B294" s="118"/>
      <c r="C294" s="119"/>
      <c r="D294" s="41"/>
      <c r="E294" s="42"/>
      <c r="F294" s="43"/>
      <c r="G294" s="44" t="str">
        <f t="shared" si="71"/>
        <v/>
      </c>
      <c r="H294" s="45"/>
      <c r="I294" s="42" t="str">
        <f t="shared" si="72"/>
        <v/>
      </c>
      <c r="J294" s="46" t="str">
        <f t="shared" si="73"/>
        <v/>
      </c>
      <c r="K294" s="47"/>
      <c r="L294" s="42" t="str">
        <f t="shared" si="74"/>
        <v/>
      </c>
      <c r="M294" s="44" t="str">
        <f t="shared" si="75"/>
        <v/>
      </c>
      <c r="N294" s="48"/>
      <c r="O294" s="42" t="str">
        <f t="shared" si="76"/>
        <v/>
      </c>
      <c r="P294" s="49" t="str">
        <f t="shared" si="77"/>
        <v/>
      </c>
      <c r="Q294" s="50"/>
      <c r="R294" s="42"/>
      <c r="S294" s="44"/>
    </row>
    <row r="295" spans="1:19" ht="21.95" customHeight="1">
      <c r="A295" s="79"/>
      <c r="B295" s="118"/>
      <c r="C295" s="119"/>
      <c r="D295" s="41"/>
      <c r="E295" s="42"/>
      <c r="F295" s="43"/>
      <c r="G295" s="44" t="str">
        <f t="shared" si="71"/>
        <v/>
      </c>
      <c r="H295" s="45"/>
      <c r="I295" s="42" t="str">
        <f t="shared" si="72"/>
        <v/>
      </c>
      <c r="J295" s="46" t="str">
        <f t="shared" si="73"/>
        <v/>
      </c>
      <c r="K295" s="47"/>
      <c r="L295" s="42" t="str">
        <f t="shared" si="74"/>
        <v/>
      </c>
      <c r="M295" s="44" t="str">
        <f t="shared" si="75"/>
        <v/>
      </c>
      <c r="N295" s="48"/>
      <c r="O295" s="42" t="str">
        <f t="shared" si="76"/>
        <v/>
      </c>
      <c r="P295" s="49" t="str">
        <f t="shared" si="77"/>
        <v/>
      </c>
      <c r="Q295" s="50"/>
      <c r="R295" s="42"/>
      <c r="S295" s="44"/>
    </row>
    <row r="296" spans="1:19" ht="21.95" customHeight="1">
      <c r="A296" s="79"/>
      <c r="B296" s="118"/>
      <c r="C296" s="119"/>
      <c r="D296" s="41"/>
      <c r="E296" s="42"/>
      <c r="F296" s="43"/>
      <c r="G296" s="44" t="str">
        <f t="shared" si="71"/>
        <v/>
      </c>
      <c r="H296" s="45"/>
      <c r="I296" s="42" t="str">
        <f t="shared" si="72"/>
        <v/>
      </c>
      <c r="J296" s="46" t="str">
        <f t="shared" si="73"/>
        <v/>
      </c>
      <c r="K296" s="47"/>
      <c r="L296" s="42" t="str">
        <f t="shared" si="74"/>
        <v/>
      </c>
      <c r="M296" s="44" t="str">
        <f t="shared" si="75"/>
        <v/>
      </c>
      <c r="N296" s="48"/>
      <c r="O296" s="42" t="str">
        <f t="shared" si="76"/>
        <v/>
      </c>
      <c r="P296" s="49" t="str">
        <f t="shared" si="77"/>
        <v/>
      </c>
      <c r="Q296" s="50"/>
      <c r="R296" s="42"/>
      <c r="S296" s="44"/>
    </row>
    <row r="297" spans="1:19" ht="21.95" customHeight="1">
      <c r="A297" s="79"/>
      <c r="B297" s="122"/>
      <c r="C297" s="119"/>
      <c r="D297" s="41"/>
      <c r="E297" s="42"/>
      <c r="F297" s="43"/>
      <c r="G297" s="44" t="str">
        <f t="shared" si="71"/>
        <v/>
      </c>
      <c r="H297" s="45"/>
      <c r="I297" s="42" t="str">
        <f t="shared" si="72"/>
        <v/>
      </c>
      <c r="J297" s="46" t="str">
        <f t="shared" si="73"/>
        <v/>
      </c>
      <c r="K297" s="47"/>
      <c r="L297" s="42" t="str">
        <f t="shared" si="74"/>
        <v/>
      </c>
      <c r="M297" s="44" t="str">
        <f t="shared" si="75"/>
        <v/>
      </c>
      <c r="N297" s="48"/>
      <c r="O297" s="42" t="str">
        <f t="shared" si="76"/>
        <v/>
      </c>
      <c r="P297" s="49" t="str">
        <f t="shared" si="77"/>
        <v/>
      </c>
      <c r="Q297" s="50"/>
      <c r="R297" s="42"/>
      <c r="S297" s="44"/>
    </row>
    <row r="298" spans="1:19" ht="21.95" customHeight="1" thickBot="1">
      <c r="A298" s="80"/>
      <c r="B298" s="120"/>
      <c r="C298" s="121"/>
      <c r="D298" s="51"/>
      <c r="E298" s="52"/>
      <c r="F298" s="53"/>
      <c r="G298" s="54" t="str">
        <f t="shared" si="71"/>
        <v/>
      </c>
      <c r="H298" s="55"/>
      <c r="I298" s="52" t="str">
        <f t="shared" si="72"/>
        <v/>
      </c>
      <c r="J298" s="54" t="str">
        <f t="shared" si="73"/>
        <v/>
      </c>
      <c r="K298" s="56"/>
      <c r="L298" s="52" t="str">
        <f t="shared" si="74"/>
        <v/>
      </c>
      <c r="M298" s="54" t="str">
        <f t="shared" si="75"/>
        <v/>
      </c>
      <c r="N298" s="57"/>
      <c r="O298" s="52" t="str">
        <f t="shared" si="76"/>
        <v/>
      </c>
      <c r="P298" s="126" t="str">
        <f t="shared" si="77"/>
        <v/>
      </c>
      <c r="Q298" s="58"/>
      <c r="R298" s="59"/>
      <c r="S298" s="60"/>
    </row>
    <row r="299" spans="1:19" ht="9.9499999999999993" customHeight="1">
      <c r="A299" s="61"/>
      <c r="B299" s="62"/>
      <c r="C299" s="62"/>
      <c r="D299" s="63"/>
      <c r="E299" s="64"/>
      <c r="F299" s="65"/>
      <c r="G299" s="65"/>
      <c r="H299" s="66"/>
      <c r="I299" s="64"/>
      <c r="J299" s="65"/>
      <c r="K299" s="63"/>
      <c r="L299" s="64"/>
      <c r="M299" s="65"/>
      <c r="N299" s="63"/>
      <c r="O299" s="64"/>
      <c r="P299" s="65"/>
      <c r="Q299" s="67"/>
      <c r="R299" s="68"/>
      <c r="S299" s="69"/>
    </row>
    <row r="300" spans="1:19" ht="21.95" customHeight="1">
      <c r="B300" s="488" t="s">
        <v>55</v>
      </c>
      <c r="C300" s="488"/>
      <c r="D300" s="488"/>
      <c r="E300" s="488"/>
      <c r="Q300" s="487"/>
      <c r="R300" s="487"/>
      <c r="S300" s="487"/>
    </row>
    <row r="301" spans="1:19" ht="21.95" customHeight="1" thickBot="1">
      <c r="B301" s="123"/>
      <c r="C301" s="123"/>
      <c r="D301" s="123"/>
      <c r="E301" s="123"/>
      <c r="Q301" s="117"/>
      <c r="R301" s="117"/>
      <c r="S301" s="117"/>
    </row>
    <row r="302" spans="1:19" s="23" customFormat="1" ht="15" customHeight="1">
      <c r="A302" s="524" t="s">
        <v>56</v>
      </c>
      <c r="B302" s="313"/>
      <c r="C302" s="525" t="s">
        <v>29</v>
      </c>
      <c r="D302" s="530" t="s">
        <v>30</v>
      </c>
      <c r="E302" s="530" t="s">
        <v>31</v>
      </c>
      <c r="F302" s="530" t="s">
        <v>32</v>
      </c>
      <c r="G302" s="526" t="s">
        <v>33</v>
      </c>
      <c r="H302" s="527" t="str">
        <f>$H$4</f>
        <v>月末累計出来高</v>
      </c>
      <c r="I302" s="528"/>
      <c r="J302" s="529"/>
      <c r="K302" s="527" t="str">
        <f>$K$4</f>
        <v>月末累計出来高</v>
      </c>
      <c r="L302" s="528"/>
      <c r="M302" s="529"/>
      <c r="N302" s="521" t="str">
        <f>$N$4</f>
        <v>月末累計出来高</v>
      </c>
      <c r="O302" s="522"/>
      <c r="P302" s="523"/>
      <c r="Q302" s="515" t="s">
        <v>34</v>
      </c>
      <c r="R302" s="516"/>
      <c r="S302" s="516"/>
    </row>
    <row r="303" spans="1:19" s="30" customFormat="1" ht="15" customHeight="1">
      <c r="A303" s="498"/>
      <c r="B303" s="499"/>
      <c r="C303" s="520"/>
      <c r="D303" s="492"/>
      <c r="E303" s="492"/>
      <c r="F303" s="492"/>
      <c r="G303" s="518"/>
      <c r="H303" s="24" t="s">
        <v>30</v>
      </c>
      <c r="I303" s="25" t="s">
        <v>31</v>
      </c>
      <c r="J303" s="26" t="s">
        <v>33</v>
      </c>
      <c r="K303" s="24" t="s">
        <v>30</v>
      </c>
      <c r="L303" s="25" t="s">
        <v>31</v>
      </c>
      <c r="M303" s="26" t="s">
        <v>33</v>
      </c>
      <c r="N303" s="27" t="s">
        <v>30</v>
      </c>
      <c r="O303" s="25" t="s">
        <v>31</v>
      </c>
      <c r="P303" s="28" t="s">
        <v>33</v>
      </c>
      <c r="Q303" s="29" t="s">
        <v>30</v>
      </c>
      <c r="R303" s="25" t="s">
        <v>31</v>
      </c>
      <c r="S303" s="26" t="s">
        <v>33</v>
      </c>
    </row>
    <row r="304" spans="1:19" ht="21.95" customHeight="1">
      <c r="A304" s="78"/>
      <c r="B304" s="124"/>
      <c r="C304" s="125"/>
      <c r="D304" s="31"/>
      <c r="E304" s="32"/>
      <c r="F304" s="33"/>
      <c r="G304" s="34" t="str">
        <f>IF(D304+F304=0,"",D304*F304)</f>
        <v/>
      </c>
      <c r="H304" s="35"/>
      <c r="I304" s="32" t="str">
        <f>IF($G304="","","％")</f>
        <v/>
      </c>
      <c r="J304" s="36" t="str">
        <f>IF($G304="","",$G304*H304/100)</f>
        <v/>
      </c>
      <c r="K304" s="37"/>
      <c r="L304" s="32" t="str">
        <f>IF($G304="","","％")</f>
        <v/>
      </c>
      <c r="M304" s="34" t="str">
        <f>IF($G304="","",$G304*K304/100)</f>
        <v/>
      </c>
      <c r="N304" s="38"/>
      <c r="O304" s="32" t="str">
        <f>IF($G304="","","％")</f>
        <v/>
      </c>
      <c r="P304" s="39" t="str">
        <f>IF($G304="","",$G304*N304/100)</f>
        <v/>
      </c>
      <c r="Q304" s="40"/>
      <c r="R304" s="32"/>
      <c r="S304" s="34"/>
    </row>
    <row r="305" spans="1:19" ht="21.95" customHeight="1">
      <c r="A305" s="79"/>
      <c r="B305" s="118"/>
      <c r="C305" s="119"/>
      <c r="D305" s="41"/>
      <c r="E305" s="42"/>
      <c r="F305" s="43"/>
      <c r="G305" s="44" t="str">
        <f t="shared" ref="G305:G328" si="78">IF(D305+F305=0,"",D305*F305)</f>
        <v/>
      </c>
      <c r="H305" s="45"/>
      <c r="I305" s="42" t="str">
        <f t="shared" ref="I305:I328" si="79">IF($G305="","","％")</f>
        <v/>
      </c>
      <c r="J305" s="46" t="str">
        <f t="shared" ref="J305:J328" si="80">IF($G305="","",$G305*H305/100)</f>
        <v/>
      </c>
      <c r="K305" s="47"/>
      <c r="L305" s="42" t="str">
        <f t="shared" ref="L305:L328" si="81">IF($G305="","","％")</f>
        <v/>
      </c>
      <c r="M305" s="44" t="str">
        <f t="shared" ref="M305:M328" si="82">IF($G305="","",$G305*K305/100)</f>
        <v/>
      </c>
      <c r="N305" s="48"/>
      <c r="O305" s="42" t="str">
        <f t="shared" ref="O305:O328" si="83">IF($G305="","","％")</f>
        <v/>
      </c>
      <c r="P305" s="49" t="str">
        <f t="shared" ref="P305:P328" si="84">IF($G305="","",$G305*N305/100)</f>
        <v/>
      </c>
      <c r="Q305" s="50"/>
      <c r="R305" s="42"/>
      <c r="S305" s="44"/>
    </row>
    <row r="306" spans="1:19" ht="21.95" customHeight="1">
      <c r="A306" s="79"/>
      <c r="B306" s="118"/>
      <c r="C306" s="119"/>
      <c r="D306" s="41"/>
      <c r="E306" s="42"/>
      <c r="F306" s="43"/>
      <c r="G306" s="44" t="str">
        <f t="shared" si="78"/>
        <v/>
      </c>
      <c r="H306" s="45"/>
      <c r="I306" s="42" t="str">
        <f t="shared" si="79"/>
        <v/>
      </c>
      <c r="J306" s="46" t="str">
        <f t="shared" si="80"/>
        <v/>
      </c>
      <c r="K306" s="47"/>
      <c r="L306" s="42" t="str">
        <f t="shared" si="81"/>
        <v/>
      </c>
      <c r="M306" s="44" t="str">
        <f t="shared" si="82"/>
        <v/>
      </c>
      <c r="N306" s="48"/>
      <c r="O306" s="42" t="str">
        <f t="shared" si="83"/>
        <v/>
      </c>
      <c r="P306" s="49" t="str">
        <f t="shared" si="84"/>
        <v/>
      </c>
      <c r="Q306" s="50"/>
      <c r="R306" s="42"/>
      <c r="S306" s="44"/>
    </row>
    <row r="307" spans="1:19" ht="21.95" customHeight="1">
      <c r="A307" s="79"/>
      <c r="B307" s="118"/>
      <c r="C307" s="119"/>
      <c r="D307" s="41"/>
      <c r="E307" s="42"/>
      <c r="F307" s="43"/>
      <c r="G307" s="44" t="str">
        <f t="shared" si="78"/>
        <v/>
      </c>
      <c r="H307" s="45"/>
      <c r="I307" s="42" t="str">
        <f t="shared" si="79"/>
        <v/>
      </c>
      <c r="J307" s="46" t="str">
        <f t="shared" si="80"/>
        <v/>
      </c>
      <c r="K307" s="47"/>
      <c r="L307" s="42" t="str">
        <f t="shared" si="81"/>
        <v/>
      </c>
      <c r="M307" s="44" t="str">
        <f t="shared" si="82"/>
        <v/>
      </c>
      <c r="N307" s="48"/>
      <c r="O307" s="42" t="str">
        <f t="shared" si="83"/>
        <v/>
      </c>
      <c r="P307" s="49" t="str">
        <f t="shared" si="84"/>
        <v/>
      </c>
      <c r="Q307" s="50"/>
      <c r="R307" s="42"/>
      <c r="S307" s="44"/>
    </row>
    <row r="308" spans="1:19" ht="21.95" customHeight="1">
      <c r="A308" s="79"/>
      <c r="B308" s="118"/>
      <c r="C308" s="119"/>
      <c r="D308" s="41"/>
      <c r="E308" s="42"/>
      <c r="F308" s="43"/>
      <c r="G308" s="44" t="str">
        <f t="shared" si="78"/>
        <v/>
      </c>
      <c r="H308" s="45"/>
      <c r="I308" s="42" t="str">
        <f t="shared" si="79"/>
        <v/>
      </c>
      <c r="J308" s="46" t="str">
        <f t="shared" si="80"/>
        <v/>
      </c>
      <c r="K308" s="47"/>
      <c r="L308" s="42" t="str">
        <f t="shared" si="81"/>
        <v/>
      </c>
      <c r="M308" s="44" t="str">
        <f t="shared" si="82"/>
        <v/>
      </c>
      <c r="N308" s="48"/>
      <c r="O308" s="42" t="str">
        <f t="shared" si="83"/>
        <v/>
      </c>
      <c r="P308" s="49" t="str">
        <f t="shared" si="84"/>
        <v/>
      </c>
      <c r="Q308" s="50"/>
      <c r="R308" s="42"/>
      <c r="S308" s="44"/>
    </row>
    <row r="309" spans="1:19" ht="21.95" customHeight="1">
      <c r="A309" s="79"/>
      <c r="B309" s="118"/>
      <c r="C309" s="119"/>
      <c r="D309" s="41"/>
      <c r="E309" s="42"/>
      <c r="F309" s="43"/>
      <c r="G309" s="44" t="str">
        <f t="shared" si="78"/>
        <v/>
      </c>
      <c r="H309" s="45"/>
      <c r="I309" s="42" t="str">
        <f t="shared" si="79"/>
        <v/>
      </c>
      <c r="J309" s="46" t="str">
        <f t="shared" si="80"/>
        <v/>
      </c>
      <c r="K309" s="47"/>
      <c r="L309" s="42" t="str">
        <f t="shared" si="81"/>
        <v/>
      </c>
      <c r="M309" s="44" t="str">
        <f t="shared" si="82"/>
        <v/>
      </c>
      <c r="N309" s="48"/>
      <c r="O309" s="42" t="str">
        <f t="shared" si="83"/>
        <v/>
      </c>
      <c r="P309" s="49" t="str">
        <f t="shared" si="84"/>
        <v/>
      </c>
      <c r="Q309" s="50"/>
      <c r="R309" s="42"/>
      <c r="S309" s="44"/>
    </row>
    <row r="310" spans="1:19" ht="21.95" customHeight="1">
      <c r="A310" s="79"/>
      <c r="B310" s="118"/>
      <c r="C310" s="119"/>
      <c r="D310" s="41"/>
      <c r="E310" s="42"/>
      <c r="F310" s="43"/>
      <c r="G310" s="44" t="str">
        <f t="shared" si="78"/>
        <v/>
      </c>
      <c r="H310" s="45"/>
      <c r="I310" s="42" t="str">
        <f t="shared" si="79"/>
        <v/>
      </c>
      <c r="J310" s="46" t="str">
        <f t="shared" si="80"/>
        <v/>
      </c>
      <c r="K310" s="47"/>
      <c r="L310" s="42" t="str">
        <f t="shared" si="81"/>
        <v/>
      </c>
      <c r="M310" s="44" t="str">
        <f t="shared" si="82"/>
        <v/>
      </c>
      <c r="N310" s="48"/>
      <c r="O310" s="42" t="str">
        <f t="shared" si="83"/>
        <v/>
      </c>
      <c r="P310" s="49" t="str">
        <f t="shared" si="84"/>
        <v/>
      </c>
      <c r="Q310" s="50"/>
      <c r="R310" s="42"/>
      <c r="S310" s="44"/>
    </row>
    <row r="311" spans="1:19" ht="21.95" customHeight="1">
      <c r="A311" s="79"/>
      <c r="B311" s="118"/>
      <c r="C311" s="119"/>
      <c r="D311" s="41"/>
      <c r="E311" s="42"/>
      <c r="F311" s="43"/>
      <c r="G311" s="44" t="str">
        <f t="shared" si="78"/>
        <v/>
      </c>
      <c r="H311" s="45"/>
      <c r="I311" s="42" t="str">
        <f t="shared" si="79"/>
        <v/>
      </c>
      <c r="J311" s="46" t="str">
        <f t="shared" si="80"/>
        <v/>
      </c>
      <c r="K311" s="47"/>
      <c r="L311" s="42" t="str">
        <f t="shared" si="81"/>
        <v/>
      </c>
      <c r="M311" s="44" t="str">
        <f t="shared" si="82"/>
        <v/>
      </c>
      <c r="N311" s="48"/>
      <c r="O311" s="42" t="str">
        <f t="shared" si="83"/>
        <v/>
      </c>
      <c r="P311" s="49" t="str">
        <f t="shared" si="84"/>
        <v/>
      </c>
      <c r="Q311" s="50"/>
      <c r="R311" s="42"/>
      <c r="S311" s="44"/>
    </row>
    <row r="312" spans="1:19" ht="21.95" customHeight="1">
      <c r="A312" s="79"/>
      <c r="B312" s="118"/>
      <c r="C312" s="119"/>
      <c r="D312" s="41"/>
      <c r="E312" s="42"/>
      <c r="F312" s="43"/>
      <c r="G312" s="44" t="str">
        <f t="shared" si="78"/>
        <v/>
      </c>
      <c r="H312" s="45"/>
      <c r="I312" s="42" t="str">
        <f t="shared" si="79"/>
        <v/>
      </c>
      <c r="J312" s="46" t="str">
        <f t="shared" si="80"/>
        <v/>
      </c>
      <c r="K312" s="47"/>
      <c r="L312" s="42" t="str">
        <f t="shared" si="81"/>
        <v/>
      </c>
      <c r="M312" s="44" t="str">
        <f t="shared" si="82"/>
        <v/>
      </c>
      <c r="N312" s="48"/>
      <c r="O312" s="42" t="str">
        <f t="shared" si="83"/>
        <v/>
      </c>
      <c r="P312" s="49" t="str">
        <f t="shared" si="84"/>
        <v/>
      </c>
      <c r="Q312" s="50"/>
      <c r="R312" s="42"/>
      <c r="S312" s="44"/>
    </row>
    <row r="313" spans="1:19" ht="21.95" customHeight="1">
      <c r="A313" s="79"/>
      <c r="B313" s="118"/>
      <c r="C313" s="119"/>
      <c r="D313" s="41"/>
      <c r="E313" s="42"/>
      <c r="F313" s="43"/>
      <c r="G313" s="44" t="str">
        <f t="shared" si="78"/>
        <v/>
      </c>
      <c r="H313" s="45"/>
      <c r="I313" s="42" t="str">
        <f t="shared" si="79"/>
        <v/>
      </c>
      <c r="J313" s="46" t="str">
        <f t="shared" si="80"/>
        <v/>
      </c>
      <c r="K313" s="47"/>
      <c r="L313" s="42" t="str">
        <f t="shared" si="81"/>
        <v/>
      </c>
      <c r="M313" s="44" t="str">
        <f t="shared" si="82"/>
        <v/>
      </c>
      <c r="N313" s="48"/>
      <c r="O313" s="42" t="str">
        <f t="shared" si="83"/>
        <v/>
      </c>
      <c r="P313" s="49" t="str">
        <f t="shared" si="84"/>
        <v/>
      </c>
      <c r="Q313" s="50"/>
      <c r="R313" s="42"/>
      <c r="S313" s="44"/>
    </row>
    <row r="314" spans="1:19" ht="21.95" customHeight="1">
      <c r="A314" s="79"/>
      <c r="B314" s="118"/>
      <c r="C314" s="119"/>
      <c r="D314" s="41"/>
      <c r="E314" s="42"/>
      <c r="F314" s="43"/>
      <c r="G314" s="44" t="str">
        <f t="shared" si="78"/>
        <v/>
      </c>
      <c r="H314" s="45"/>
      <c r="I314" s="42" t="str">
        <f t="shared" si="79"/>
        <v/>
      </c>
      <c r="J314" s="46" t="str">
        <f t="shared" si="80"/>
        <v/>
      </c>
      <c r="K314" s="47"/>
      <c r="L314" s="42" t="str">
        <f t="shared" si="81"/>
        <v/>
      </c>
      <c r="M314" s="44" t="str">
        <f t="shared" si="82"/>
        <v/>
      </c>
      <c r="N314" s="48"/>
      <c r="O314" s="42" t="str">
        <f t="shared" si="83"/>
        <v/>
      </c>
      <c r="P314" s="49" t="str">
        <f t="shared" si="84"/>
        <v/>
      </c>
      <c r="Q314" s="50"/>
      <c r="R314" s="42"/>
      <c r="S314" s="44"/>
    </row>
    <row r="315" spans="1:19" ht="21.95" customHeight="1">
      <c r="A315" s="79"/>
      <c r="B315" s="118"/>
      <c r="C315" s="119"/>
      <c r="D315" s="41"/>
      <c r="E315" s="42"/>
      <c r="F315" s="43"/>
      <c r="G315" s="44" t="str">
        <f t="shared" si="78"/>
        <v/>
      </c>
      <c r="H315" s="45"/>
      <c r="I315" s="42" t="str">
        <f t="shared" si="79"/>
        <v/>
      </c>
      <c r="J315" s="46" t="str">
        <f t="shared" si="80"/>
        <v/>
      </c>
      <c r="K315" s="47"/>
      <c r="L315" s="42" t="str">
        <f t="shared" si="81"/>
        <v/>
      </c>
      <c r="M315" s="44" t="str">
        <f t="shared" si="82"/>
        <v/>
      </c>
      <c r="N315" s="48"/>
      <c r="O315" s="42" t="str">
        <f t="shared" si="83"/>
        <v/>
      </c>
      <c r="P315" s="49" t="str">
        <f t="shared" si="84"/>
        <v/>
      </c>
      <c r="Q315" s="50"/>
      <c r="R315" s="42"/>
      <c r="S315" s="44"/>
    </row>
    <row r="316" spans="1:19" ht="21.95" customHeight="1">
      <c r="A316" s="79"/>
      <c r="B316" s="118"/>
      <c r="C316" s="119"/>
      <c r="D316" s="41"/>
      <c r="E316" s="42"/>
      <c r="F316" s="43"/>
      <c r="G316" s="44" t="str">
        <f t="shared" si="78"/>
        <v/>
      </c>
      <c r="H316" s="45"/>
      <c r="I316" s="42" t="str">
        <f t="shared" si="79"/>
        <v/>
      </c>
      <c r="J316" s="46" t="str">
        <f t="shared" si="80"/>
        <v/>
      </c>
      <c r="K316" s="47"/>
      <c r="L316" s="42" t="str">
        <f t="shared" si="81"/>
        <v/>
      </c>
      <c r="M316" s="44" t="str">
        <f t="shared" si="82"/>
        <v/>
      </c>
      <c r="N316" s="48"/>
      <c r="O316" s="42" t="str">
        <f t="shared" si="83"/>
        <v/>
      </c>
      <c r="P316" s="49" t="str">
        <f t="shared" si="84"/>
        <v/>
      </c>
      <c r="Q316" s="50"/>
      <c r="R316" s="42"/>
      <c r="S316" s="44"/>
    </row>
    <row r="317" spans="1:19" ht="21.95" customHeight="1">
      <c r="A317" s="79"/>
      <c r="B317" s="118"/>
      <c r="C317" s="119"/>
      <c r="D317" s="41"/>
      <c r="E317" s="42"/>
      <c r="F317" s="43"/>
      <c r="G317" s="44" t="str">
        <f t="shared" si="78"/>
        <v/>
      </c>
      <c r="H317" s="45"/>
      <c r="I317" s="42" t="str">
        <f t="shared" si="79"/>
        <v/>
      </c>
      <c r="J317" s="46" t="str">
        <f t="shared" si="80"/>
        <v/>
      </c>
      <c r="K317" s="47"/>
      <c r="L317" s="42" t="str">
        <f t="shared" si="81"/>
        <v/>
      </c>
      <c r="M317" s="44" t="str">
        <f t="shared" si="82"/>
        <v/>
      </c>
      <c r="N317" s="48"/>
      <c r="O317" s="42" t="str">
        <f t="shared" si="83"/>
        <v/>
      </c>
      <c r="P317" s="49" t="str">
        <f t="shared" si="84"/>
        <v/>
      </c>
      <c r="Q317" s="50"/>
      <c r="R317" s="42"/>
      <c r="S317" s="44"/>
    </row>
    <row r="318" spans="1:19" ht="21.95" customHeight="1">
      <c r="A318" s="79"/>
      <c r="B318" s="118"/>
      <c r="C318" s="119"/>
      <c r="D318" s="41"/>
      <c r="E318" s="42"/>
      <c r="F318" s="43"/>
      <c r="G318" s="44" t="str">
        <f t="shared" si="78"/>
        <v/>
      </c>
      <c r="H318" s="45"/>
      <c r="I318" s="42" t="str">
        <f t="shared" si="79"/>
        <v/>
      </c>
      <c r="J318" s="46" t="str">
        <f t="shared" si="80"/>
        <v/>
      </c>
      <c r="K318" s="47"/>
      <c r="L318" s="42" t="str">
        <f t="shared" si="81"/>
        <v/>
      </c>
      <c r="M318" s="44" t="str">
        <f t="shared" si="82"/>
        <v/>
      </c>
      <c r="N318" s="48"/>
      <c r="O318" s="42" t="str">
        <f t="shared" si="83"/>
        <v/>
      </c>
      <c r="P318" s="49" t="str">
        <f t="shared" si="84"/>
        <v/>
      </c>
      <c r="Q318" s="50"/>
      <c r="R318" s="42"/>
      <c r="S318" s="44"/>
    </row>
    <row r="319" spans="1:19" ht="21.95" customHeight="1">
      <c r="A319" s="79"/>
      <c r="B319" s="118"/>
      <c r="C319" s="119"/>
      <c r="D319" s="41"/>
      <c r="E319" s="42"/>
      <c r="F319" s="43"/>
      <c r="G319" s="44" t="str">
        <f t="shared" si="78"/>
        <v/>
      </c>
      <c r="H319" s="45"/>
      <c r="I319" s="42" t="str">
        <f t="shared" si="79"/>
        <v/>
      </c>
      <c r="J319" s="46" t="str">
        <f t="shared" si="80"/>
        <v/>
      </c>
      <c r="K319" s="47"/>
      <c r="L319" s="42" t="str">
        <f t="shared" si="81"/>
        <v/>
      </c>
      <c r="M319" s="44" t="str">
        <f t="shared" si="82"/>
        <v/>
      </c>
      <c r="N319" s="48"/>
      <c r="O319" s="42" t="str">
        <f t="shared" si="83"/>
        <v/>
      </c>
      <c r="P319" s="49" t="str">
        <f t="shared" si="84"/>
        <v/>
      </c>
      <c r="Q319" s="50"/>
      <c r="R319" s="42"/>
      <c r="S319" s="44"/>
    </row>
    <row r="320" spans="1:19" ht="21.95" customHeight="1">
      <c r="A320" s="79"/>
      <c r="B320" s="118"/>
      <c r="C320" s="119"/>
      <c r="D320" s="41"/>
      <c r="E320" s="42"/>
      <c r="F320" s="43"/>
      <c r="G320" s="44" t="str">
        <f t="shared" si="78"/>
        <v/>
      </c>
      <c r="H320" s="45"/>
      <c r="I320" s="42" t="str">
        <f t="shared" si="79"/>
        <v/>
      </c>
      <c r="J320" s="46" t="str">
        <f t="shared" si="80"/>
        <v/>
      </c>
      <c r="K320" s="47"/>
      <c r="L320" s="42" t="str">
        <f t="shared" si="81"/>
        <v/>
      </c>
      <c r="M320" s="44" t="str">
        <f t="shared" si="82"/>
        <v/>
      </c>
      <c r="N320" s="48"/>
      <c r="O320" s="42" t="str">
        <f t="shared" si="83"/>
        <v/>
      </c>
      <c r="P320" s="49" t="str">
        <f t="shared" si="84"/>
        <v/>
      </c>
      <c r="Q320" s="50"/>
      <c r="R320" s="42"/>
      <c r="S320" s="44"/>
    </row>
    <row r="321" spans="1:19" ht="21.95" customHeight="1">
      <c r="A321" s="79"/>
      <c r="B321" s="118"/>
      <c r="C321" s="119"/>
      <c r="D321" s="41"/>
      <c r="E321" s="42"/>
      <c r="F321" s="43"/>
      <c r="G321" s="44" t="str">
        <f t="shared" si="78"/>
        <v/>
      </c>
      <c r="H321" s="45"/>
      <c r="I321" s="42" t="str">
        <f t="shared" si="79"/>
        <v/>
      </c>
      <c r="J321" s="46" t="str">
        <f t="shared" si="80"/>
        <v/>
      </c>
      <c r="K321" s="47"/>
      <c r="L321" s="42" t="str">
        <f t="shared" si="81"/>
        <v/>
      </c>
      <c r="M321" s="44" t="str">
        <f t="shared" si="82"/>
        <v/>
      </c>
      <c r="N321" s="48"/>
      <c r="O321" s="42" t="str">
        <f t="shared" si="83"/>
        <v/>
      </c>
      <c r="P321" s="49" t="str">
        <f t="shared" si="84"/>
        <v/>
      </c>
      <c r="Q321" s="50"/>
      <c r="R321" s="42"/>
      <c r="S321" s="44"/>
    </row>
    <row r="322" spans="1:19" ht="21.95" customHeight="1">
      <c r="A322" s="79"/>
      <c r="B322" s="118"/>
      <c r="C322" s="119"/>
      <c r="D322" s="41"/>
      <c r="E322" s="42"/>
      <c r="F322" s="43"/>
      <c r="G322" s="44" t="str">
        <f t="shared" si="78"/>
        <v/>
      </c>
      <c r="H322" s="45"/>
      <c r="I322" s="42" t="str">
        <f t="shared" si="79"/>
        <v/>
      </c>
      <c r="J322" s="46" t="str">
        <f t="shared" si="80"/>
        <v/>
      </c>
      <c r="K322" s="47"/>
      <c r="L322" s="42" t="str">
        <f t="shared" si="81"/>
        <v/>
      </c>
      <c r="M322" s="44" t="str">
        <f t="shared" si="82"/>
        <v/>
      </c>
      <c r="N322" s="48"/>
      <c r="O322" s="42" t="str">
        <f t="shared" si="83"/>
        <v/>
      </c>
      <c r="P322" s="49" t="str">
        <f t="shared" si="84"/>
        <v/>
      </c>
      <c r="Q322" s="50"/>
      <c r="R322" s="42"/>
      <c r="S322" s="44"/>
    </row>
    <row r="323" spans="1:19" ht="21.95" customHeight="1">
      <c r="A323" s="79"/>
      <c r="B323" s="118"/>
      <c r="C323" s="119"/>
      <c r="D323" s="41"/>
      <c r="E323" s="42"/>
      <c r="F323" s="43"/>
      <c r="G323" s="44" t="str">
        <f t="shared" si="78"/>
        <v/>
      </c>
      <c r="H323" s="45"/>
      <c r="I323" s="42" t="str">
        <f t="shared" si="79"/>
        <v/>
      </c>
      <c r="J323" s="46" t="str">
        <f t="shared" si="80"/>
        <v/>
      </c>
      <c r="K323" s="47"/>
      <c r="L323" s="42" t="str">
        <f t="shared" si="81"/>
        <v/>
      </c>
      <c r="M323" s="44" t="str">
        <f t="shared" si="82"/>
        <v/>
      </c>
      <c r="N323" s="48"/>
      <c r="O323" s="42" t="str">
        <f t="shared" si="83"/>
        <v/>
      </c>
      <c r="P323" s="49" t="str">
        <f t="shared" si="84"/>
        <v/>
      </c>
      <c r="Q323" s="50"/>
      <c r="R323" s="42"/>
      <c r="S323" s="44"/>
    </row>
    <row r="324" spans="1:19" ht="21.95" customHeight="1">
      <c r="A324" s="79"/>
      <c r="B324" s="118"/>
      <c r="C324" s="119"/>
      <c r="D324" s="41"/>
      <c r="E324" s="42"/>
      <c r="F324" s="43"/>
      <c r="G324" s="44" t="str">
        <f t="shared" si="78"/>
        <v/>
      </c>
      <c r="H324" s="45"/>
      <c r="I324" s="42" t="str">
        <f t="shared" si="79"/>
        <v/>
      </c>
      <c r="J324" s="46" t="str">
        <f t="shared" si="80"/>
        <v/>
      </c>
      <c r="K324" s="47"/>
      <c r="L324" s="42" t="str">
        <f t="shared" si="81"/>
        <v/>
      </c>
      <c r="M324" s="44" t="str">
        <f t="shared" si="82"/>
        <v/>
      </c>
      <c r="N324" s="48"/>
      <c r="O324" s="42" t="str">
        <f t="shared" si="83"/>
        <v/>
      </c>
      <c r="P324" s="49" t="str">
        <f t="shared" si="84"/>
        <v/>
      </c>
      <c r="Q324" s="50"/>
      <c r="R324" s="42"/>
      <c r="S324" s="44"/>
    </row>
    <row r="325" spans="1:19" ht="21.95" customHeight="1">
      <c r="A325" s="79"/>
      <c r="B325" s="118"/>
      <c r="C325" s="119"/>
      <c r="D325" s="41"/>
      <c r="E325" s="42"/>
      <c r="F325" s="43"/>
      <c r="G325" s="44" t="str">
        <f t="shared" si="78"/>
        <v/>
      </c>
      <c r="H325" s="45"/>
      <c r="I325" s="42" t="str">
        <f t="shared" si="79"/>
        <v/>
      </c>
      <c r="J325" s="46" t="str">
        <f t="shared" si="80"/>
        <v/>
      </c>
      <c r="K325" s="47"/>
      <c r="L325" s="42" t="str">
        <f t="shared" si="81"/>
        <v/>
      </c>
      <c r="M325" s="44" t="str">
        <f t="shared" si="82"/>
        <v/>
      </c>
      <c r="N325" s="48"/>
      <c r="O325" s="42" t="str">
        <f t="shared" si="83"/>
        <v/>
      </c>
      <c r="P325" s="49" t="str">
        <f t="shared" si="84"/>
        <v/>
      </c>
      <c r="Q325" s="50"/>
      <c r="R325" s="42"/>
      <c r="S325" s="44"/>
    </row>
    <row r="326" spans="1:19" ht="21.95" customHeight="1">
      <c r="A326" s="79"/>
      <c r="B326" s="118"/>
      <c r="C326" s="119"/>
      <c r="D326" s="41"/>
      <c r="E326" s="42"/>
      <c r="F326" s="43"/>
      <c r="G326" s="44" t="str">
        <f t="shared" si="78"/>
        <v/>
      </c>
      <c r="H326" s="45"/>
      <c r="I326" s="42" t="str">
        <f t="shared" si="79"/>
        <v/>
      </c>
      <c r="J326" s="46" t="str">
        <f t="shared" si="80"/>
        <v/>
      </c>
      <c r="K326" s="47"/>
      <c r="L326" s="42" t="str">
        <f t="shared" si="81"/>
        <v/>
      </c>
      <c r="M326" s="44" t="str">
        <f t="shared" si="82"/>
        <v/>
      </c>
      <c r="N326" s="48"/>
      <c r="O326" s="42" t="str">
        <f t="shared" si="83"/>
        <v/>
      </c>
      <c r="P326" s="49" t="str">
        <f t="shared" si="84"/>
        <v/>
      </c>
      <c r="Q326" s="50"/>
      <c r="R326" s="42"/>
      <c r="S326" s="44"/>
    </row>
    <row r="327" spans="1:19" ht="21.95" customHeight="1">
      <c r="A327" s="79"/>
      <c r="B327" s="122"/>
      <c r="C327" s="119"/>
      <c r="D327" s="41"/>
      <c r="E327" s="42"/>
      <c r="F327" s="43"/>
      <c r="G327" s="44" t="str">
        <f t="shared" si="78"/>
        <v/>
      </c>
      <c r="H327" s="45"/>
      <c r="I327" s="42" t="str">
        <f t="shared" si="79"/>
        <v/>
      </c>
      <c r="J327" s="46" t="str">
        <f t="shared" si="80"/>
        <v/>
      </c>
      <c r="K327" s="47"/>
      <c r="L327" s="42" t="str">
        <f t="shared" si="81"/>
        <v/>
      </c>
      <c r="M327" s="44" t="str">
        <f t="shared" si="82"/>
        <v/>
      </c>
      <c r="N327" s="48"/>
      <c r="O327" s="42" t="str">
        <f t="shared" si="83"/>
        <v/>
      </c>
      <c r="P327" s="49" t="str">
        <f t="shared" si="84"/>
        <v/>
      </c>
      <c r="Q327" s="50"/>
      <c r="R327" s="42"/>
      <c r="S327" s="44"/>
    </row>
    <row r="328" spans="1:19" ht="21.95" customHeight="1" thickBot="1">
      <c r="A328" s="80"/>
      <c r="B328" s="120"/>
      <c r="C328" s="121"/>
      <c r="D328" s="51"/>
      <c r="E328" s="52"/>
      <c r="F328" s="53"/>
      <c r="G328" s="54" t="str">
        <f t="shared" si="78"/>
        <v/>
      </c>
      <c r="H328" s="55"/>
      <c r="I328" s="52" t="str">
        <f t="shared" si="79"/>
        <v/>
      </c>
      <c r="J328" s="54" t="str">
        <f t="shared" si="80"/>
        <v/>
      </c>
      <c r="K328" s="56"/>
      <c r="L328" s="52" t="str">
        <f t="shared" si="81"/>
        <v/>
      </c>
      <c r="M328" s="54" t="str">
        <f t="shared" si="82"/>
        <v/>
      </c>
      <c r="N328" s="57"/>
      <c r="O328" s="52" t="str">
        <f t="shared" si="83"/>
        <v/>
      </c>
      <c r="P328" s="126" t="str">
        <f t="shared" si="84"/>
        <v/>
      </c>
      <c r="Q328" s="58"/>
      <c r="R328" s="59"/>
      <c r="S328" s="60"/>
    </row>
    <row r="329" spans="1:19" ht="9.9499999999999993" customHeight="1">
      <c r="A329" s="61"/>
      <c r="B329" s="62"/>
      <c r="C329" s="62"/>
      <c r="D329" s="63"/>
      <c r="E329" s="64"/>
      <c r="F329" s="65"/>
      <c r="G329" s="65"/>
      <c r="H329" s="66"/>
      <c r="I329" s="64"/>
      <c r="J329" s="65"/>
      <c r="K329" s="63"/>
      <c r="L329" s="64"/>
      <c r="M329" s="65"/>
      <c r="N329" s="63"/>
      <c r="O329" s="64"/>
      <c r="P329" s="65"/>
      <c r="Q329" s="67"/>
      <c r="R329" s="68"/>
      <c r="S329" s="69"/>
    </row>
    <row r="330" spans="1:19" ht="21.95" customHeight="1">
      <c r="B330" s="488" t="s">
        <v>55</v>
      </c>
      <c r="C330" s="488"/>
      <c r="D330" s="488"/>
      <c r="E330" s="488"/>
      <c r="Q330" s="487"/>
      <c r="R330" s="487"/>
      <c r="S330" s="487"/>
    </row>
    <row r="331" spans="1:19" ht="21.95" customHeight="1" thickBot="1">
      <c r="B331" s="123"/>
      <c r="C331" s="123"/>
      <c r="D331" s="123"/>
      <c r="E331" s="123"/>
      <c r="Q331" s="117"/>
      <c r="R331" s="117"/>
      <c r="S331" s="117"/>
    </row>
    <row r="332" spans="1:19" s="23" customFormat="1" ht="15" customHeight="1">
      <c r="A332" s="524" t="s">
        <v>56</v>
      </c>
      <c r="B332" s="313"/>
      <c r="C332" s="525" t="s">
        <v>29</v>
      </c>
      <c r="D332" s="530" t="s">
        <v>30</v>
      </c>
      <c r="E332" s="530" t="s">
        <v>31</v>
      </c>
      <c r="F332" s="530" t="s">
        <v>32</v>
      </c>
      <c r="G332" s="526" t="s">
        <v>33</v>
      </c>
      <c r="H332" s="527" t="str">
        <f>$H$4</f>
        <v>月末累計出来高</v>
      </c>
      <c r="I332" s="528"/>
      <c r="J332" s="529"/>
      <c r="K332" s="527" t="str">
        <f>$K$4</f>
        <v>月末累計出来高</v>
      </c>
      <c r="L332" s="528"/>
      <c r="M332" s="529"/>
      <c r="N332" s="521" t="str">
        <f>$N$4</f>
        <v>月末累計出来高</v>
      </c>
      <c r="O332" s="522"/>
      <c r="P332" s="523"/>
      <c r="Q332" s="515" t="s">
        <v>34</v>
      </c>
      <c r="R332" s="516"/>
      <c r="S332" s="516"/>
    </row>
    <row r="333" spans="1:19" s="30" customFormat="1" ht="15" customHeight="1">
      <c r="A333" s="498"/>
      <c r="B333" s="499"/>
      <c r="C333" s="520"/>
      <c r="D333" s="492"/>
      <c r="E333" s="492"/>
      <c r="F333" s="492"/>
      <c r="G333" s="518"/>
      <c r="H333" s="24" t="s">
        <v>30</v>
      </c>
      <c r="I333" s="25" t="s">
        <v>31</v>
      </c>
      <c r="J333" s="26" t="s">
        <v>33</v>
      </c>
      <c r="K333" s="24" t="s">
        <v>30</v>
      </c>
      <c r="L333" s="25" t="s">
        <v>31</v>
      </c>
      <c r="M333" s="26" t="s">
        <v>33</v>
      </c>
      <c r="N333" s="27" t="s">
        <v>30</v>
      </c>
      <c r="O333" s="25" t="s">
        <v>31</v>
      </c>
      <c r="P333" s="28" t="s">
        <v>33</v>
      </c>
      <c r="Q333" s="29" t="s">
        <v>30</v>
      </c>
      <c r="R333" s="25" t="s">
        <v>31</v>
      </c>
      <c r="S333" s="26" t="s">
        <v>33</v>
      </c>
    </row>
    <row r="334" spans="1:19" ht="21.95" customHeight="1">
      <c r="A334" s="78"/>
      <c r="B334" s="124"/>
      <c r="C334" s="125"/>
      <c r="D334" s="31"/>
      <c r="E334" s="32"/>
      <c r="F334" s="33"/>
      <c r="G334" s="34" t="str">
        <f>IF(D334+F334=0,"",D334*F334)</f>
        <v/>
      </c>
      <c r="H334" s="35"/>
      <c r="I334" s="32" t="str">
        <f>IF($G334="","","％")</f>
        <v/>
      </c>
      <c r="J334" s="36" t="str">
        <f>IF($G334="","",$G334*H334/100)</f>
        <v/>
      </c>
      <c r="K334" s="37"/>
      <c r="L334" s="32" t="str">
        <f>IF($G334="","","％")</f>
        <v/>
      </c>
      <c r="M334" s="34" t="str">
        <f>IF($G334="","",$G334*K334/100)</f>
        <v/>
      </c>
      <c r="N334" s="38"/>
      <c r="O334" s="32" t="str">
        <f>IF($G334="","","％")</f>
        <v/>
      </c>
      <c r="P334" s="39" t="str">
        <f>IF($G334="","",$G334*N334/100)</f>
        <v/>
      </c>
      <c r="Q334" s="40"/>
      <c r="R334" s="32"/>
      <c r="S334" s="34"/>
    </row>
    <row r="335" spans="1:19" ht="21.95" customHeight="1">
      <c r="A335" s="79"/>
      <c r="B335" s="118"/>
      <c r="C335" s="119"/>
      <c r="D335" s="41"/>
      <c r="E335" s="42"/>
      <c r="F335" s="43"/>
      <c r="G335" s="44" t="str">
        <f t="shared" ref="G335:G358" si="85">IF(D335+F335=0,"",D335*F335)</f>
        <v/>
      </c>
      <c r="H335" s="45"/>
      <c r="I335" s="42" t="str">
        <f t="shared" ref="I335:I358" si="86">IF($G335="","","％")</f>
        <v/>
      </c>
      <c r="J335" s="46" t="str">
        <f t="shared" ref="J335:J358" si="87">IF($G335="","",$G335*H335/100)</f>
        <v/>
      </c>
      <c r="K335" s="47"/>
      <c r="L335" s="42" t="str">
        <f t="shared" ref="L335:L358" si="88">IF($G335="","","％")</f>
        <v/>
      </c>
      <c r="M335" s="44" t="str">
        <f t="shared" ref="M335:M358" si="89">IF($G335="","",$G335*K335/100)</f>
        <v/>
      </c>
      <c r="N335" s="48"/>
      <c r="O335" s="42" t="str">
        <f t="shared" ref="O335:O358" si="90">IF($G335="","","％")</f>
        <v/>
      </c>
      <c r="P335" s="49" t="str">
        <f t="shared" ref="P335:P358" si="91">IF($G335="","",$G335*N335/100)</f>
        <v/>
      </c>
      <c r="Q335" s="50"/>
      <c r="R335" s="42"/>
      <c r="S335" s="44"/>
    </row>
    <row r="336" spans="1:19" ht="21.95" customHeight="1">
      <c r="A336" s="79"/>
      <c r="B336" s="118"/>
      <c r="C336" s="119"/>
      <c r="D336" s="41"/>
      <c r="E336" s="42"/>
      <c r="F336" s="43"/>
      <c r="G336" s="44" t="str">
        <f t="shared" si="85"/>
        <v/>
      </c>
      <c r="H336" s="45"/>
      <c r="I336" s="42" t="str">
        <f t="shared" si="86"/>
        <v/>
      </c>
      <c r="J336" s="46" t="str">
        <f t="shared" si="87"/>
        <v/>
      </c>
      <c r="K336" s="47"/>
      <c r="L336" s="42" t="str">
        <f t="shared" si="88"/>
        <v/>
      </c>
      <c r="M336" s="44" t="str">
        <f t="shared" si="89"/>
        <v/>
      </c>
      <c r="N336" s="48"/>
      <c r="O336" s="42" t="str">
        <f t="shared" si="90"/>
        <v/>
      </c>
      <c r="P336" s="49" t="str">
        <f t="shared" si="91"/>
        <v/>
      </c>
      <c r="Q336" s="50"/>
      <c r="R336" s="42"/>
      <c r="S336" s="44"/>
    </row>
    <row r="337" spans="1:19" ht="21.95" customHeight="1">
      <c r="A337" s="79"/>
      <c r="B337" s="118"/>
      <c r="C337" s="119"/>
      <c r="D337" s="41"/>
      <c r="E337" s="42"/>
      <c r="F337" s="43"/>
      <c r="G337" s="44" t="str">
        <f t="shared" si="85"/>
        <v/>
      </c>
      <c r="H337" s="45"/>
      <c r="I337" s="42" t="str">
        <f t="shared" si="86"/>
        <v/>
      </c>
      <c r="J337" s="46" t="str">
        <f t="shared" si="87"/>
        <v/>
      </c>
      <c r="K337" s="47"/>
      <c r="L337" s="42" t="str">
        <f t="shared" si="88"/>
        <v/>
      </c>
      <c r="M337" s="44" t="str">
        <f t="shared" si="89"/>
        <v/>
      </c>
      <c r="N337" s="48"/>
      <c r="O337" s="42" t="str">
        <f t="shared" si="90"/>
        <v/>
      </c>
      <c r="P337" s="49" t="str">
        <f t="shared" si="91"/>
        <v/>
      </c>
      <c r="Q337" s="50"/>
      <c r="R337" s="42"/>
      <c r="S337" s="44"/>
    </row>
    <row r="338" spans="1:19" ht="21.95" customHeight="1">
      <c r="A338" s="79"/>
      <c r="B338" s="118"/>
      <c r="C338" s="119"/>
      <c r="D338" s="41"/>
      <c r="E338" s="42"/>
      <c r="F338" s="43"/>
      <c r="G338" s="44" t="str">
        <f t="shared" si="85"/>
        <v/>
      </c>
      <c r="H338" s="45"/>
      <c r="I338" s="42" t="str">
        <f t="shared" si="86"/>
        <v/>
      </c>
      <c r="J338" s="46" t="str">
        <f t="shared" si="87"/>
        <v/>
      </c>
      <c r="K338" s="47"/>
      <c r="L338" s="42" t="str">
        <f t="shared" si="88"/>
        <v/>
      </c>
      <c r="M338" s="44" t="str">
        <f t="shared" si="89"/>
        <v/>
      </c>
      <c r="N338" s="48"/>
      <c r="O338" s="42" t="str">
        <f t="shared" si="90"/>
        <v/>
      </c>
      <c r="P338" s="49" t="str">
        <f t="shared" si="91"/>
        <v/>
      </c>
      <c r="Q338" s="50"/>
      <c r="R338" s="42"/>
      <c r="S338" s="44"/>
    </row>
    <row r="339" spans="1:19" ht="21.95" customHeight="1">
      <c r="A339" s="79"/>
      <c r="B339" s="118"/>
      <c r="C339" s="119"/>
      <c r="D339" s="41"/>
      <c r="E339" s="42"/>
      <c r="F339" s="43"/>
      <c r="G339" s="44" t="str">
        <f t="shared" si="85"/>
        <v/>
      </c>
      <c r="H339" s="45"/>
      <c r="I339" s="42" t="str">
        <f t="shared" si="86"/>
        <v/>
      </c>
      <c r="J339" s="46" t="str">
        <f t="shared" si="87"/>
        <v/>
      </c>
      <c r="K339" s="47"/>
      <c r="L339" s="42" t="str">
        <f t="shared" si="88"/>
        <v/>
      </c>
      <c r="M339" s="44" t="str">
        <f t="shared" si="89"/>
        <v/>
      </c>
      <c r="N339" s="48"/>
      <c r="O339" s="42" t="str">
        <f t="shared" si="90"/>
        <v/>
      </c>
      <c r="P339" s="49" t="str">
        <f t="shared" si="91"/>
        <v/>
      </c>
      <c r="Q339" s="50"/>
      <c r="R339" s="42"/>
      <c r="S339" s="44"/>
    </row>
    <row r="340" spans="1:19" ht="21.95" customHeight="1">
      <c r="A340" s="79"/>
      <c r="B340" s="118"/>
      <c r="C340" s="119"/>
      <c r="D340" s="41"/>
      <c r="E340" s="42"/>
      <c r="F340" s="43"/>
      <c r="G340" s="44" t="str">
        <f t="shared" si="85"/>
        <v/>
      </c>
      <c r="H340" s="45"/>
      <c r="I340" s="42" t="str">
        <f t="shared" si="86"/>
        <v/>
      </c>
      <c r="J340" s="46" t="str">
        <f t="shared" si="87"/>
        <v/>
      </c>
      <c r="K340" s="47"/>
      <c r="L340" s="42" t="str">
        <f t="shared" si="88"/>
        <v/>
      </c>
      <c r="M340" s="44" t="str">
        <f t="shared" si="89"/>
        <v/>
      </c>
      <c r="N340" s="48"/>
      <c r="O340" s="42" t="str">
        <f t="shared" si="90"/>
        <v/>
      </c>
      <c r="P340" s="49" t="str">
        <f t="shared" si="91"/>
        <v/>
      </c>
      <c r="Q340" s="50"/>
      <c r="R340" s="42"/>
      <c r="S340" s="44"/>
    </row>
    <row r="341" spans="1:19" ht="21.95" customHeight="1">
      <c r="A341" s="79"/>
      <c r="B341" s="118"/>
      <c r="C341" s="119"/>
      <c r="D341" s="41"/>
      <c r="E341" s="42"/>
      <c r="F341" s="43"/>
      <c r="G341" s="44" t="str">
        <f t="shared" si="85"/>
        <v/>
      </c>
      <c r="H341" s="45"/>
      <c r="I341" s="42" t="str">
        <f t="shared" si="86"/>
        <v/>
      </c>
      <c r="J341" s="46" t="str">
        <f t="shared" si="87"/>
        <v/>
      </c>
      <c r="K341" s="47"/>
      <c r="L341" s="42" t="str">
        <f t="shared" si="88"/>
        <v/>
      </c>
      <c r="M341" s="44" t="str">
        <f t="shared" si="89"/>
        <v/>
      </c>
      <c r="N341" s="48"/>
      <c r="O341" s="42" t="str">
        <f t="shared" si="90"/>
        <v/>
      </c>
      <c r="P341" s="49" t="str">
        <f t="shared" si="91"/>
        <v/>
      </c>
      <c r="Q341" s="50"/>
      <c r="R341" s="42"/>
      <c r="S341" s="44"/>
    </row>
    <row r="342" spans="1:19" ht="21.95" customHeight="1">
      <c r="A342" s="79"/>
      <c r="B342" s="118"/>
      <c r="C342" s="119"/>
      <c r="D342" s="41"/>
      <c r="E342" s="42"/>
      <c r="F342" s="43"/>
      <c r="G342" s="44" t="str">
        <f t="shared" si="85"/>
        <v/>
      </c>
      <c r="H342" s="45"/>
      <c r="I342" s="42" t="str">
        <f t="shared" si="86"/>
        <v/>
      </c>
      <c r="J342" s="46" t="str">
        <f t="shared" si="87"/>
        <v/>
      </c>
      <c r="K342" s="47"/>
      <c r="L342" s="42" t="str">
        <f t="shared" si="88"/>
        <v/>
      </c>
      <c r="M342" s="44" t="str">
        <f t="shared" si="89"/>
        <v/>
      </c>
      <c r="N342" s="48"/>
      <c r="O342" s="42" t="str">
        <f t="shared" si="90"/>
        <v/>
      </c>
      <c r="P342" s="49" t="str">
        <f t="shared" si="91"/>
        <v/>
      </c>
      <c r="Q342" s="50"/>
      <c r="R342" s="42"/>
      <c r="S342" s="44"/>
    </row>
    <row r="343" spans="1:19" ht="21.95" customHeight="1">
      <c r="A343" s="79"/>
      <c r="B343" s="118"/>
      <c r="C343" s="119"/>
      <c r="D343" s="41"/>
      <c r="E343" s="42"/>
      <c r="F343" s="43"/>
      <c r="G343" s="44" t="str">
        <f t="shared" si="85"/>
        <v/>
      </c>
      <c r="H343" s="45"/>
      <c r="I343" s="42" t="str">
        <f t="shared" si="86"/>
        <v/>
      </c>
      <c r="J343" s="46" t="str">
        <f t="shared" si="87"/>
        <v/>
      </c>
      <c r="K343" s="47"/>
      <c r="L343" s="42" t="str">
        <f t="shared" si="88"/>
        <v/>
      </c>
      <c r="M343" s="44" t="str">
        <f t="shared" si="89"/>
        <v/>
      </c>
      <c r="N343" s="48"/>
      <c r="O343" s="42" t="str">
        <f t="shared" si="90"/>
        <v/>
      </c>
      <c r="P343" s="49" t="str">
        <f t="shared" si="91"/>
        <v/>
      </c>
      <c r="Q343" s="50"/>
      <c r="R343" s="42"/>
      <c r="S343" s="44"/>
    </row>
    <row r="344" spans="1:19" ht="21.95" customHeight="1">
      <c r="A344" s="79"/>
      <c r="B344" s="118"/>
      <c r="C344" s="119"/>
      <c r="D344" s="41"/>
      <c r="E344" s="42"/>
      <c r="F344" s="43"/>
      <c r="G344" s="44" t="str">
        <f t="shared" si="85"/>
        <v/>
      </c>
      <c r="H344" s="45"/>
      <c r="I344" s="42" t="str">
        <f t="shared" si="86"/>
        <v/>
      </c>
      <c r="J344" s="46" t="str">
        <f t="shared" si="87"/>
        <v/>
      </c>
      <c r="K344" s="47"/>
      <c r="L344" s="42" t="str">
        <f t="shared" si="88"/>
        <v/>
      </c>
      <c r="M344" s="44" t="str">
        <f t="shared" si="89"/>
        <v/>
      </c>
      <c r="N344" s="48"/>
      <c r="O344" s="42" t="str">
        <f t="shared" si="90"/>
        <v/>
      </c>
      <c r="P344" s="49" t="str">
        <f t="shared" si="91"/>
        <v/>
      </c>
      <c r="Q344" s="50"/>
      <c r="R344" s="42"/>
      <c r="S344" s="44"/>
    </row>
    <row r="345" spans="1:19" ht="21.95" customHeight="1">
      <c r="A345" s="79"/>
      <c r="B345" s="118"/>
      <c r="C345" s="119"/>
      <c r="D345" s="41"/>
      <c r="E345" s="42"/>
      <c r="F345" s="43"/>
      <c r="G345" s="44" t="str">
        <f t="shared" si="85"/>
        <v/>
      </c>
      <c r="H345" s="45"/>
      <c r="I345" s="42" t="str">
        <f t="shared" si="86"/>
        <v/>
      </c>
      <c r="J345" s="46" t="str">
        <f t="shared" si="87"/>
        <v/>
      </c>
      <c r="K345" s="47"/>
      <c r="L345" s="42" t="str">
        <f t="shared" si="88"/>
        <v/>
      </c>
      <c r="M345" s="44" t="str">
        <f t="shared" si="89"/>
        <v/>
      </c>
      <c r="N345" s="48"/>
      <c r="O345" s="42" t="str">
        <f t="shared" si="90"/>
        <v/>
      </c>
      <c r="P345" s="49" t="str">
        <f t="shared" si="91"/>
        <v/>
      </c>
      <c r="Q345" s="50"/>
      <c r="R345" s="42"/>
      <c r="S345" s="44"/>
    </row>
    <row r="346" spans="1:19" ht="21.95" customHeight="1">
      <c r="A346" s="79"/>
      <c r="B346" s="118"/>
      <c r="C346" s="119"/>
      <c r="D346" s="41"/>
      <c r="E346" s="42"/>
      <c r="F346" s="43"/>
      <c r="G346" s="44" t="str">
        <f t="shared" si="85"/>
        <v/>
      </c>
      <c r="H346" s="45"/>
      <c r="I346" s="42" t="str">
        <f t="shared" si="86"/>
        <v/>
      </c>
      <c r="J346" s="46" t="str">
        <f t="shared" si="87"/>
        <v/>
      </c>
      <c r="K346" s="47"/>
      <c r="L346" s="42" t="str">
        <f t="shared" si="88"/>
        <v/>
      </c>
      <c r="M346" s="44" t="str">
        <f t="shared" si="89"/>
        <v/>
      </c>
      <c r="N346" s="48"/>
      <c r="O346" s="42" t="str">
        <f t="shared" si="90"/>
        <v/>
      </c>
      <c r="P346" s="49" t="str">
        <f t="shared" si="91"/>
        <v/>
      </c>
      <c r="Q346" s="50"/>
      <c r="R346" s="42"/>
      <c r="S346" s="44"/>
    </row>
    <row r="347" spans="1:19" ht="21.95" customHeight="1">
      <c r="A347" s="79"/>
      <c r="B347" s="118"/>
      <c r="C347" s="119"/>
      <c r="D347" s="41"/>
      <c r="E347" s="42"/>
      <c r="F347" s="43"/>
      <c r="G347" s="44" t="str">
        <f t="shared" si="85"/>
        <v/>
      </c>
      <c r="H347" s="45"/>
      <c r="I347" s="42" t="str">
        <f t="shared" si="86"/>
        <v/>
      </c>
      <c r="J347" s="46" t="str">
        <f t="shared" si="87"/>
        <v/>
      </c>
      <c r="K347" s="47"/>
      <c r="L347" s="42" t="str">
        <f t="shared" si="88"/>
        <v/>
      </c>
      <c r="M347" s="44" t="str">
        <f t="shared" si="89"/>
        <v/>
      </c>
      <c r="N347" s="48"/>
      <c r="O347" s="42" t="str">
        <f t="shared" si="90"/>
        <v/>
      </c>
      <c r="P347" s="49" t="str">
        <f t="shared" si="91"/>
        <v/>
      </c>
      <c r="Q347" s="50"/>
      <c r="R347" s="42"/>
      <c r="S347" s="44"/>
    </row>
    <row r="348" spans="1:19" ht="21.95" customHeight="1">
      <c r="A348" s="79"/>
      <c r="B348" s="118"/>
      <c r="C348" s="119"/>
      <c r="D348" s="41"/>
      <c r="E348" s="42"/>
      <c r="F348" s="43"/>
      <c r="G348" s="44" t="str">
        <f t="shared" si="85"/>
        <v/>
      </c>
      <c r="H348" s="45"/>
      <c r="I348" s="42" t="str">
        <f t="shared" si="86"/>
        <v/>
      </c>
      <c r="J348" s="46" t="str">
        <f t="shared" si="87"/>
        <v/>
      </c>
      <c r="K348" s="47"/>
      <c r="L348" s="42" t="str">
        <f t="shared" si="88"/>
        <v/>
      </c>
      <c r="M348" s="44" t="str">
        <f t="shared" si="89"/>
        <v/>
      </c>
      <c r="N348" s="48"/>
      <c r="O348" s="42" t="str">
        <f t="shared" si="90"/>
        <v/>
      </c>
      <c r="P348" s="49" t="str">
        <f t="shared" si="91"/>
        <v/>
      </c>
      <c r="Q348" s="50"/>
      <c r="R348" s="42"/>
      <c r="S348" s="44"/>
    </row>
    <row r="349" spans="1:19" ht="21.95" customHeight="1">
      <c r="A349" s="79"/>
      <c r="B349" s="118"/>
      <c r="C349" s="119"/>
      <c r="D349" s="41"/>
      <c r="E349" s="42"/>
      <c r="F349" s="43"/>
      <c r="G349" s="44" t="str">
        <f t="shared" si="85"/>
        <v/>
      </c>
      <c r="H349" s="45"/>
      <c r="I349" s="42" t="str">
        <f t="shared" si="86"/>
        <v/>
      </c>
      <c r="J349" s="46" t="str">
        <f t="shared" si="87"/>
        <v/>
      </c>
      <c r="K349" s="47"/>
      <c r="L349" s="42" t="str">
        <f t="shared" si="88"/>
        <v/>
      </c>
      <c r="M349" s="44" t="str">
        <f t="shared" si="89"/>
        <v/>
      </c>
      <c r="N349" s="48"/>
      <c r="O349" s="42" t="str">
        <f t="shared" si="90"/>
        <v/>
      </c>
      <c r="P349" s="49" t="str">
        <f t="shared" si="91"/>
        <v/>
      </c>
      <c r="Q349" s="50"/>
      <c r="R349" s="42"/>
      <c r="S349" s="44"/>
    </row>
    <row r="350" spans="1:19" ht="21.95" customHeight="1">
      <c r="A350" s="79"/>
      <c r="B350" s="118"/>
      <c r="C350" s="119"/>
      <c r="D350" s="41"/>
      <c r="E350" s="42"/>
      <c r="F350" s="43"/>
      <c r="G350" s="44" t="str">
        <f t="shared" si="85"/>
        <v/>
      </c>
      <c r="H350" s="45"/>
      <c r="I350" s="42" t="str">
        <f t="shared" si="86"/>
        <v/>
      </c>
      <c r="J350" s="46" t="str">
        <f t="shared" si="87"/>
        <v/>
      </c>
      <c r="K350" s="47"/>
      <c r="L350" s="42" t="str">
        <f t="shared" si="88"/>
        <v/>
      </c>
      <c r="M350" s="44" t="str">
        <f t="shared" si="89"/>
        <v/>
      </c>
      <c r="N350" s="48"/>
      <c r="O350" s="42" t="str">
        <f t="shared" si="90"/>
        <v/>
      </c>
      <c r="P350" s="49" t="str">
        <f t="shared" si="91"/>
        <v/>
      </c>
      <c r="Q350" s="50"/>
      <c r="R350" s="42"/>
      <c r="S350" s="44"/>
    </row>
    <row r="351" spans="1:19" ht="21.95" customHeight="1">
      <c r="A351" s="79"/>
      <c r="B351" s="118"/>
      <c r="C351" s="119"/>
      <c r="D351" s="41"/>
      <c r="E351" s="42"/>
      <c r="F351" s="43"/>
      <c r="G351" s="44" t="str">
        <f t="shared" si="85"/>
        <v/>
      </c>
      <c r="H351" s="45"/>
      <c r="I351" s="42" t="str">
        <f t="shared" si="86"/>
        <v/>
      </c>
      <c r="J351" s="46" t="str">
        <f t="shared" si="87"/>
        <v/>
      </c>
      <c r="K351" s="47"/>
      <c r="L351" s="42" t="str">
        <f t="shared" si="88"/>
        <v/>
      </c>
      <c r="M351" s="44" t="str">
        <f t="shared" si="89"/>
        <v/>
      </c>
      <c r="N351" s="48"/>
      <c r="O351" s="42" t="str">
        <f t="shared" si="90"/>
        <v/>
      </c>
      <c r="P351" s="49" t="str">
        <f t="shared" si="91"/>
        <v/>
      </c>
      <c r="Q351" s="50"/>
      <c r="R351" s="42"/>
      <c r="S351" s="44"/>
    </row>
    <row r="352" spans="1:19" ht="21.95" customHeight="1">
      <c r="A352" s="79"/>
      <c r="B352" s="118"/>
      <c r="C352" s="119"/>
      <c r="D352" s="41"/>
      <c r="E352" s="42"/>
      <c r="F352" s="43"/>
      <c r="G352" s="44" t="str">
        <f t="shared" si="85"/>
        <v/>
      </c>
      <c r="H352" s="45"/>
      <c r="I352" s="42" t="str">
        <f t="shared" si="86"/>
        <v/>
      </c>
      <c r="J352" s="46" t="str">
        <f t="shared" si="87"/>
        <v/>
      </c>
      <c r="K352" s="47"/>
      <c r="L352" s="42" t="str">
        <f t="shared" si="88"/>
        <v/>
      </c>
      <c r="M352" s="44" t="str">
        <f t="shared" si="89"/>
        <v/>
      </c>
      <c r="N352" s="48"/>
      <c r="O352" s="42" t="str">
        <f t="shared" si="90"/>
        <v/>
      </c>
      <c r="P352" s="49" t="str">
        <f t="shared" si="91"/>
        <v/>
      </c>
      <c r="Q352" s="50"/>
      <c r="R352" s="42"/>
      <c r="S352" s="44"/>
    </row>
    <row r="353" spans="1:19" ht="21.95" customHeight="1">
      <c r="A353" s="79"/>
      <c r="B353" s="118"/>
      <c r="C353" s="119"/>
      <c r="D353" s="41"/>
      <c r="E353" s="42"/>
      <c r="F353" s="43"/>
      <c r="G353" s="44" t="str">
        <f t="shared" si="85"/>
        <v/>
      </c>
      <c r="H353" s="45"/>
      <c r="I353" s="42" t="str">
        <f t="shared" si="86"/>
        <v/>
      </c>
      <c r="J353" s="46" t="str">
        <f t="shared" si="87"/>
        <v/>
      </c>
      <c r="K353" s="47"/>
      <c r="L353" s="42" t="str">
        <f t="shared" si="88"/>
        <v/>
      </c>
      <c r="M353" s="44" t="str">
        <f t="shared" si="89"/>
        <v/>
      </c>
      <c r="N353" s="48"/>
      <c r="O353" s="42" t="str">
        <f t="shared" si="90"/>
        <v/>
      </c>
      <c r="P353" s="49" t="str">
        <f t="shared" si="91"/>
        <v/>
      </c>
      <c r="Q353" s="50"/>
      <c r="R353" s="42"/>
      <c r="S353" s="44"/>
    </row>
    <row r="354" spans="1:19" ht="21.95" customHeight="1">
      <c r="A354" s="79"/>
      <c r="B354" s="118"/>
      <c r="C354" s="119"/>
      <c r="D354" s="41"/>
      <c r="E354" s="42"/>
      <c r="F354" s="43"/>
      <c r="G354" s="44" t="str">
        <f t="shared" si="85"/>
        <v/>
      </c>
      <c r="H354" s="45"/>
      <c r="I354" s="42" t="str">
        <f t="shared" si="86"/>
        <v/>
      </c>
      <c r="J354" s="46" t="str">
        <f t="shared" si="87"/>
        <v/>
      </c>
      <c r="K354" s="47"/>
      <c r="L354" s="42" t="str">
        <f t="shared" si="88"/>
        <v/>
      </c>
      <c r="M354" s="44" t="str">
        <f t="shared" si="89"/>
        <v/>
      </c>
      <c r="N354" s="48"/>
      <c r="O354" s="42" t="str">
        <f t="shared" si="90"/>
        <v/>
      </c>
      <c r="P354" s="49" t="str">
        <f t="shared" si="91"/>
        <v/>
      </c>
      <c r="Q354" s="50"/>
      <c r="R354" s="42"/>
      <c r="S354" s="44"/>
    </row>
    <row r="355" spans="1:19" ht="21.95" customHeight="1">
      <c r="A355" s="79"/>
      <c r="B355" s="118"/>
      <c r="C355" s="119"/>
      <c r="D355" s="41"/>
      <c r="E355" s="42"/>
      <c r="F355" s="43"/>
      <c r="G355" s="44" t="str">
        <f t="shared" si="85"/>
        <v/>
      </c>
      <c r="H355" s="45"/>
      <c r="I355" s="42" t="str">
        <f t="shared" si="86"/>
        <v/>
      </c>
      <c r="J355" s="46" t="str">
        <f t="shared" si="87"/>
        <v/>
      </c>
      <c r="K355" s="47"/>
      <c r="L355" s="42" t="str">
        <f t="shared" si="88"/>
        <v/>
      </c>
      <c r="M355" s="44" t="str">
        <f t="shared" si="89"/>
        <v/>
      </c>
      <c r="N355" s="48"/>
      <c r="O355" s="42" t="str">
        <f t="shared" si="90"/>
        <v/>
      </c>
      <c r="P355" s="49" t="str">
        <f t="shared" si="91"/>
        <v/>
      </c>
      <c r="Q355" s="50"/>
      <c r="R355" s="42"/>
      <c r="S355" s="44"/>
    </row>
    <row r="356" spans="1:19" ht="21.95" customHeight="1">
      <c r="A356" s="79"/>
      <c r="B356" s="118"/>
      <c r="C356" s="119"/>
      <c r="D356" s="41"/>
      <c r="E356" s="42"/>
      <c r="F356" s="43"/>
      <c r="G356" s="44" t="str">
        <f t="shared" si="85"/>
        <v/>
      </c>
      <c r="H356" s="45"/>
      <c r="I356" s="42" t="str">
        <f t="shared" si="86"/>
        <v/>
      </c>
      <c r="J356" s="46" t="str">
        <f t="shared" si="87"/>
        <v/>
      </c>
      <c r="K356" s="47"/>
      <c r="L356" s="42" t="str">
        <f t="shared" si="88"/>
        <v/>
      </c>
      <c r="M356" s="44" t="str">
        <f t="shared" si="89"/>
        <v/>
      </c>
      <c r="N356" s="48"/>
      <c r="O356" s="42" t="str">
        <f t="shared" si="90"/>
        <v/>
      </c>
      <c r="P356" s="49" t="str">
        <f t="shared" si="91"/>
        <v/>
      </c>
      <c r="Q356" s="50"/>
      <c r="R356" s="42"/>
      <c r="S356" s="44"/>
    </row>
    <row r="357" spans="1:19" ht="21.95" customHeight="1">
      <c r="A357" s="79"/>
      <c r="B357" s="122"/>
      <c r="C357" s="119"/>
      <c r="D357" s="41"/>
      <c r="E357" s="42"/>
      <c r="F357" s="43"/>
      <c r="G357" s="44" t="str">
        <f t="shared" si="85"/>
        <v/>
      </c>
      <c r="H357" s="45"/>
      <c r="I357" s="42" t="str">
        <f t="shared" si="86"/>
        <v/>
      </c>
      <c r="J357" s="46" t="str">
        <f t="shared" si="87"/>
        <v/>
      </c>
      <c r="K357" s="47"/>
      <c r="L357" s="42" t="str">
        <f t="shared" si="88"/>
        <v/>
      </c>
      <c r="M357" s="44" t="str">
        <f t="shared" si="89"/>
        <v/>
      </c>
      <c r="N357" s="48"/>
      <c r="O357" s="42" t="str">
        <f t="shared" si="90"/>
        <v/>
      </c>
      <c r="P357" s="49" t="str">
        <f t="shared" si="91"/>
        <v/>
      </c>
      <c r="Q357" s="50"/>
      <c r="R357" s="42"/>
      <c r="S357" s="44"/>
    </row>
    <row r="358" spans="1:19" ht="21.95" customHeight="1" thickBot="1">
      <c r="A358" s="80"/>
      <c r="B358" s="120"/>
      <c r="C358" s="121"/>
      <c r="D358" s="51"/>
      <c r="E358" s="52"/>
      <c r="F358" s="53"/>
      <c r="G358" s="54" t="str">
        <f t="shared" si="85"/>
        <v/>
      </c>
      <c r="H358" s="55"/>
      <c r="I358" s="52" t="str">
        <f t="shared" si="86"/>
        <v/>
      </c>
      <c r="J358" s="54" t="str">
        <f t="shared" si="87"/>
        <v/>
      </c>
      <c r="K358" s="56"/>
      <c r="L358" s="52" t="str">
        <f t="shared" si="88"/>
        <v/>
      </c>
      <c r="M358" s="54" t="str">
        <f t="shared" si="89"/>
        <v/>
      </c>
      <c r="N358" s="57"/>
      <c r="O358" s="52" t="str">
        <f t="shared" si="90"/>
        <v/>
      </c>
      <c r="P358" s="126" t="str">
        <f t="shared" si="91"/>
        <v/>
      </c>
      <c r="Q358" s="58"/>
      <c r="R358" s="59"/>
      <c r="S358" s="60"/>
    </row>
    <row r="359" spans="1:19" ht="9.9499999999999993" customHeight="1">
      <c r="A359" s="61"/>
      <c r="B359" s="62"/>
      <c r="C359" s="62"/>
      <c r="D359" s="63"/>
      <c r="E359" s="64"/>
      <c r="F359" s="65"/>
      <c r="G359" s="65"/>
      <c r="H359" s="66"/>
      <c r="I359" s="64"/>
      <c r="J359" s="65"/>
      <c r="K359" s="63"/>
      <c r="L359" s="64"/>
      <c r="M359" s="65"/>
      <c r="N359" s="63"/>
      <c r="O359" s="64"/>
      <c r="P359" s="65"/>
      <c r="Q359" s="67"/>
      <c r="R359" s="68"/>
      <c r="S359" s="69"/>
    </row>
    <row r="360" spans="1:19" ht="21.95" customHeight="1">
      <c r="B360" s="488" t="s">
        <v>55</v>
      </c>
      <c r="C360" s="488"/>
      <c r="D360" s="488"/>
      <c r="E360" s="488"/>
      <c r="Q360" s="487"/>
      <c r="R360" s="487"/>
      <c r="S360" s="487"/>
    </row>
    <row r="361" spans="1:19" ht="21.95" customHeight="1" thickBot="1">
      <c r="B361" s="123"/>
      <c r="C361" s="123"/>
      <c r="D361" s="123"/>
      <c r="E361" s="123"/>
      <c r="Q361" s="117"/>
      <c r="R361" s="117"/>
      <c r="S361" s="117"/>
    </row>
    <row r="362" spans="1:19" s="23" customFormat="1" ht="15" customHeight="1">
      <c r="A362" s="524" t="s">
        <v>56</v>
      </c>
      <c r="B362" s="313"/>
      <c r="C362" s="525" t="s">
        <v>29</v>
      </c>
      <c r="D362" s="530" t="s">
        <v>30</v>
      </c>
      <c r="E362" s="530" t="s">
        <v>31</v>
      </c>
      <c r="F362" s="530" t="s">
        <v>32</v>
      </c>
      <c r="G362" s="526" t="s">
        <v>33</v>
      </c>
      <c r="H362" s="527" t="str">
        <f>$H$4</f>
        <v>月末累計出来高</v>
      </c>
      <c r="I362" s="528"/>
      <c r="J362" s="529"/>
      <c r="K362" s="527" t="str">
        <f>$K$4</f>
        <v>月末累計出来高</v>
      </c>
      <c r="L362" s="528"/>
      <c r="M362" s="529"/>
      <c r="N362" s="521" t="str">
        <f>$N$4</f>
        <v>月末累計出来高</v>
      </c>
      <c r="O362" s="522"/>
      <c r="P362" s="523"/>
      <c r="Q362" s="515" t="s">
        <v>34</v>
      </c>
      <c r="R362" s="516"/>
      <c r="S362" s="516"/>
    </row>
    <row r="363" spans="1:19" s="30" customFormat="1" ht="15" customHeight="1">
      <c r="A363" s="498"/>
      <c r="B363" s="499"/>
      <c r="C363" s="520"/>
      <c r="D363" s="492"/>
      <c r="E363" s="492"/>
      <c r="F363" s="492"/>
      <c r="G363" s="518"/>
      <c r="H363" s="24" t="s">
        <v>30</v>
      </c>
      <c r="I363" s="25" t="s">
        <v>31</v>
      </c>
      <c r="J363" s="26" t="s">
        <v>33</v>
      </c>
      <c r="K363" s="24" t="s">
        <v>30</v>
      </c>
      <c r="L363" s="25" t="s">
        <v>31</v>
      </c>
      <c r="M363" s="26" t="s">
        <v>33</v>
      </c>
      <c r="N363" s="27" t="s">
        <v>30</v>
      </c>
      <c r="O363" s="25" t="s">
        <v>31</v>
      </c>
      <c r="P363" s="28" t="s">
        <v>33</v>
      </c>
      <c r="Q363" s="29" t="s">
        <v>30</v>
      </c>
      <c r="R363" s="25" t="s">
        <v>31</v>
      </c>
      <c r="S363" s="26" t="s">
        <v>33</v>
      </c>
    </row>
    <row r="364" spans="1:19" ht="21.95" customHeight="1">
      <c r="A364" s="78"/>
      <c r="B364" s="124"/>
      <c r="C364" s="125"/>
      <c r="D364" s="31"/>
      <c r="E364" s="32"/>
      <c r="F364" s="33"/>
      <c r="G364" s="34" t="str">
        <f>IF(D364+F364=0,"",D364*F364)</f>
        <v/>
      </c>
      <c r="H364" s="35"/>
      <c r="I364" s="32" t="str">
        <f>IF($G364="","","％")</f>
        <v/>
      </c>
      <c r="J364" s="36" t="str">
        <f>IF($G364="","",$G364*H364/100)</f>
        <v/>
      </c>
      <c r="K364" s="37"/>
      <c r="L364" s="32" t="str">
        <f>IF($G364="","","％")</f>
        <v/>
      </c>
      <c r="M364" s="34" t="str">
        <f>IF($G364="","",$G364*K364/100)</f>
        <v/>
      </c>
      <c r="N364" s="38"/>
      <c r="O364" s="32" t="str">
        <f>IF($G364="","","％")</f>
        <v/>
      </c>
      <c r="P364" s="39" t="str">
        <f>IF($G364="","",$G364*N364/100)</f>
        <v/>
      </c>
      <c r="Q364" s="40"/>
      <c r="R364" s="32"/>
      <c r="S364" s="34"/>
    </row>
    <row r="365" spans="1:19" ht="21.95" customHeight="1">
      <c r="A365" s="79"/>
      <c r="B365" s="118"/>
      <c r="C365" s="119"/>
      <c r="D365" s="41"/>
      <c r="E365" s="42"/>
      <c r="F365" s="43"/>
      <c r="G365" s="44" t="str">
        <f t="shared" ref="G365:G388" si="92">IF(D365+F365=0,"",D365*F365)</f>
        <v/>
      </c>
      <c r="H365" s="45"/>
      <c r="I365" s="42" t="str">
        <f t="shared" ref="I365:I388" si="93">IF($G365="","","％")</f>
        <v/>
      </c>
      <c r="J365" s="46" t="str">
        <f t="shared" ref="J365:J388" si="94">IF($G365="","",$G365*H365/100)</f>
        <v/>
      </c>
      <c r="K365" s="47"/>
      <c r="L365" s="42" t="str">
        <f t="shared" ref="L365:L388" si="95">IF($G365="","","％")</f>
        <v/>
      </c>
      <c r="M365" s="44" t="str">
        <f t="shared" ref="M365:M388" si="96">IF($G365="","",$G365*K365/100)</f>
        <v/>
      </c>
      <c r="N365" s="48"/>
      <c r="O365" s="42" t="str">
        <f t="shared" ref="O365:O388" si="97">IF($G365="","","％")</f>
        <v/>
      </c>
      <c r="P365" s="49" t="str">
        <f t="shared" ref="P365:P388" si="98">IF($G365="","",$G365*N365/100)</f>
        <v/>
      </c>
      <c r="Q365" s="50"/>
      <c r="R365" s="42"/>
      <c r="S365" s="44"/>
    </row>
    <row r="366" spans="1:19" ht="21.95" customHeight="1">
      <c r="A366" s="79"/>
      <c r="B366" s="118"/>
      <c r="C366" s="119"/>
      <c r="D366" s="41"/>
      <c r="E366" s="42"/>
      <c r="F366" s="43"/>
      <c r="G366" s="44" t="str">
        <f t="shared" si="92"/>
        <v/>
      </c>
      <c r="H366" s="45"/>
      <c r="I366" s="42" t="str">
        <f t="shared" si="93"/>
        <v/>
      </c>
      <c r="J366" s="46" t="str">
        <f t="shared" si="94"/>
        <v/>
      </c>
      <c r="K366" s="47"/>
      <c r="L366" s="42" t="str">
        <f t="shared" si="95"/>
        <v/>
      </c>
      <c r="M366" s="44" t="str">
        <f t="shared" si="96"/>
        <v/>
      </c>
      <c r="N366" s="48"/>
      <c r="O366" s="42" t="str">
        <f t="shared" si="97"/>
        <v/>
      </c>
      <c r="P366" s="49" t="str">
        <f t="shared" si="98"/>
        <v/>
      </c>
      <c r="Q366" s="50"/>
      <c r="R366" s="42"/>
      <c r="S366" s="44"/>
    </row>
    <row r="367" spans="1:19" ht="21.95" customHeight="1">
      <c r="A367" s="79"/>
      <c r="B367" s="118"/>
      <c r="C367" s="119"/>
      <c r="D367" s="41"/>
      <c r="E367" s="42"/>
      <c r="F367" s="43"/>
      <c r="G367" s="44" t="str">
        <f t="shared" si="92"/>
        <v/>
      </c>
      <c r="H367" s="45"/>
      <c r="I367" s="42" t="str">
        <f t="shared" si="93"/>
        <v/>
      </c>
      <c r="J367" s="46" t="str">
        <f t="shared" si="94"/>
        <v/>
      </c>
      <c r="K367" s="47"/>
      <c r="L367" s="42" t="str">
        <f t="shared" si="95"/>
        <v/>
      </c>
      <c r="M367" s="44" t="str">
        <f t="shared" si="96"/>
        <v/>
      </c>
      <c r="N367" s="48"/>
      <c r="O367" s="42" t="str">
        <f t="shared" si="97"/>
        <v/>
      </c>
      <c r="P367" s="49" t="str">
        <f t="shared" si="98"/>
        <v/>
      </c>
      <c r="Q367" s="50"/>
      <c r="R367" s="42"/>
      <c r="S367" s="44"/>
    </row>
    <row r="368" spans="1:19" ht="21.95" customHeight="1">
      <c r="A368" s="79"/>
      <c r="B368" s="118"/>
      <c r="C368" s="119"/>
      <c r="D368" s="41"/>
      <c r="E368" s="42"/>
      <c r="F368" s="43"/>
      <c r="G368" s="44" t="str">
        <f t="shared" si="92"/>
        <v/>
      </c>
      <c r="H368" s="45"/>
      <c r="I368" s="42" t="str">
        <f t="shared" si="93"/>
        <v/>
      </c>
      <c r="J368" s="46" t="str">
        <f t="shared" si="94"/>
        <v/>
      </c>
      <c r="K368" s="47"/>
      <c r="L368" s="42" t="str">
        <f t="shared" si="95"/>
        <v/>
      </c>
      <c r="M368" s="44" t="str">
        <f t="shared" si="96"/>
        <v/>
      </c>
      <c r="N368" s="48"/>
      <c r="O368" s="42" t="str">
        <f t="shared" si="97"/>
        <v/>
      </c>
      <c r="P368" s="49" t="str">
        <f t="shared" si="98"/>
        <v/>
      </c>
      <c r="Q368" s="50"/>
      <c r="R368" s="42"/>
      <c r="S368" s="44"/>
    </row>
    <row r="369" spans="1:19" ht="21.95" customHeight="1">
      <c r="A369" s="79"/>
      <c r="B369" s="118"/>
      <c r="C369" s="119"/>
      <c r="D369" s="41"/>
      <c r="E369" s="42"/>
      <c r="F369" s="43"/>
      <c r="G369" s="44" t="str">
        <f t="shared" si="92"/>
        <v/>
      </c>
      <c r="H369" s="45"/>
      <c r="I369" s="42" t="str">
        <f t="shared" si="93"/>
        <v/>
      </c>
      <c r="J369" s="46" t="str">
        <f t="shared" si="94"/>
        <v/>
      </c>
      <c r="K369" s="47"/>
      <c r="L369" s="42" t="str">
        <f t="shared" si="95"/>
        <v/>
      </c>
      <c r="M369" s="44" t="str">
        <f t="shared" si="96"/>
        <v/>
      </c>
      <c r="N369" s="48"/>
      <c r="O369" s="42" t="str">
        <f t="shared" si="97"/>
        <v/>
      </c>
      <c r="P369" s="49" t="str">
        <f t="shared" si="98"/>
        <v/>
      </c>
      <c r="Q369" s="50"/>
      <c r="R369" s="42"/>
      <c r="S369" s="44"/>
    </row>
    <row r="370" spans="1:19" ht="21.95" customHeight="1">
      <c r="A370" s="79"/>
      <c r="B370" s="118"/>
      <c r="C370" s="119"/>
      <c r="D370" s="41"/>
      <c r="E370" s="42"/>
      <c r="F370" s="43"/>
      <c r="G370" s="44" t="str">
        <f t="shared" si="92"/>
        <v/>
      </c>
      <c r="H370" s="45"/>
      <c r="I370" s="42" t="str">
        <f t="shared" si="93"/>
        <v/>
      </c>
      <c r="J370" s="46" t="str">
        <f t="shared" si="94"/>
        <v/>
      </c>
      <c r="K370" s="47"/>
      <c r="L370" s="42" t="str">
        <f t="shared" si="95"/>
        <v/>
      </c>
      <c r="M370" s="44" t="str">
        <f t="shared" si="96"/>
        <v/>
      </c>
      <c r="N370" s="48"/>
      <c r="O370" s="42" t="str">
        <f t="shared" si="97"/>
        <v/>
      </c>
      <c r="P370" s="49" t="str">
        <f t="shared" si="98"/>
        <v/>
      </c>
      <c r="Q370" s="50"/>
      <c r="R370" s="42"/>
      <c r="S370" s="44"/>
    </row>
    <row r="371" spans="1:19" ht="21.95" customHeight="1">
      <c r="A371" s="79"/>
      <c r="B371" s="118"/>
      <c r="C371" s="119"/>
      <c r="D371" s="41"/>
      <c r="E371" s="42"/>
      <c r="F371" s="43"/>
      <c r="G371" s="44" t="str">
        <f t="shared" si="92"/>
        <v/>
      </c>
      <c r="H371" s="45"/>
      <c r="I371" s="42" t="str">
        <f t="shared" si="93"/>
        <v/>
      </c>
      <c r="J371" s="46" t="str">
        <f t="shared" si="94"/>
        <v/>
      </c>
      <c r="K371" s="47"/>
      <c r="L371" s="42" t="str">
        <f t="shared" si="95"/>
        <v/>
      </c>
      <c r="M371" s="44" t="str">
        <f t="shared" si="96"/>
        <v/>
      </c>
      <c r="N371" s="48"/>
      <c r="O371" s="42" t="str">
        <f t="shared" si="97"/>
        <v/>
      </c>
      <c r="P371" s="49" t="str">
        <f t="shared" si="98"/>
        <v/>
      </c>
      <c r="Q371" s="50"/>
      <c r="R371" s="42"/>
      <c r="S371" s="44"/>
    </row>
    <row r="372" spans="1:19" ht="21.95" customHeight="1">
      <c r="A372" s="79"/>
      <c r="B372" s="118"/>
      <c r="C372" s="119"/>
      <c r="D372" s="41"/>
      <c r="E372" s="42"/>
      <c r="F372" s="43"/>
      <c r="G372" s="44" t="str">
        <f t="shared" si="92"/>
        <v/>
      </c>
      <c r="H372" s="45"/>
      <c r="I372" s="42" t="str">
        <f t="shared" si="93"/>
        <v/>
      </c>
      <c r="J372" s="46" t="str">
        <f t="shared" si="94"/>
        <v/>
      </c>
      <c r="K372" s="47"/>
      <c r="L372" s="42" t="str">
        <f t="shared" si="95"/>
        <v/>
      </c>
      <c r="M372" s="44" t="str">
        <f t="shared" si="96"/>
        <v/>
      </c>
      <c r="N372" s="48"/>
      <c r="O372" s="42" t="str">
        <f t="shared" si="97"/>
        <v/>
      </c>
      <c r="P372" s="49" t="str">
        <f t="shared" si="98"/>
        <v/>
      </c>
      <c r="Q372" s="50"/>
      <c r="R372" s="42"/>
      <c r="S372" s="44"/>
    </row>
    <row r="373" spans="1:19" ht="21.95" customHeight="1">
      <c r="A373" s="79"/>
      <c r="B373" s="118"/>
      <c r="C373" s="119"/>
      <c r="D373" s="41"/>
      <c r="E373" s="42"/>
      <c r="F373" s="43"/>
      <c r="G373" s="44" t="str">
        <f t="shared" si="92"/>
        <v/>
      </c>
      <c r="H373" s="45"/>
      <c r="I373" s="42" t="str">
        <f t="shared" si="93"/>
        <v/>
      </c>
      <c r="J373" s="46" t="str">
        <f t="shared" si="94"/>
        <v/>
      </c>
      <c r="K373" s="47"/>
      <c r="L373" s="42" t="str">
        <f t="shared" si="95"/>
        <v/>
      </c>
      <c r="M373" s="44" t="str">
        <f t="shared" si="96"/>
        <v/>
      </c>
      <c r="N373" s="48"/>
      <c r="O373" s="42" t="str">
        <f t="shared" si="97"/>
        <v/>
      </c>
      <c r="P373" s="49" t="str">
        <f t="shared" si="98"/>
        <v/>
      </c>
      <c r="Q373" s="50"/>
      <c r="R373" s="42"/>
      <c r="S373" s="44"/>
    </row>
    <row r="374" spans="1:19" ht="21.95" customHeight="1">
      <c r="A374" s="79"/>
      <c r="B374" s="118"/>
      <c r="C374" s="119"/>
      <c r="D374" s="41"/>
      <c r="E374" s="42"/>
      <c r="F374" s="43"/>
      <c r="G374" s="44" t="str">
        <f t="shared" si="92"/>
        <v/>
      </c>
      <c r="H374" s="45"/>
      <c r="I374" s="42" t="str">
        <f t="shared" si="93"/>
        <v/>
      </c>
      <c r="J374" s="46" t="str">
        <f t="shared" si="94"/>
        <v/>
      </c>
      <c r="K374" s="47"/>
      <c r="L374" s="42" t="str">
        <f t="shared" si="95"/>
        <v/>
      </c>
      <c r="M374" s="44" t="str">
        <f t="shared" si="96"/>
        <v/>
      </c>
      <c r="N374" s="48"/>
      <c r="O374" s="42" t="str">
        <f t="shared" si="97"/>
        <v/>
      </c>
      <c r="P374" s="49" t="str">
        <f t="shared" si="98"/>
        <v/>
      </c>
      <c r="Q374" s="50"/>
      <c r="R374" s="42"/>
      <c r="S374" s="44"/>
    </row>
    <row r="375" spans="1:19" ht="21.95" customHeight="1">
      <c r="A375" s="79"/>
      <c r="B375" s="118"/>
      <c r="C375" s="119"/>
      <c r="D375" s="41"/>
      <c r="E375" s="42"/>
      <c r="F375" s="43"/>
      <c r="G375" s="44" t="str">
        <f t="shared" si="92"/>
        <v/>
      </c>
      <c r="H375" s="45"/>
      <c r="I375" s="42" t="str">
        <f t="shared" si="93"/>
        <v/>
      </c>
      <c r="J375" s="46" t="str">
        <f t="shared" si="94"/>
        <v/>
      </c>
      <c r="K375" s="47"/>
      <c r="L375" s="42" t="str">
        <f t="shared" si="95"/>
        <v/>
      </c>
      <c r="M375" s="44" t="str">
        <f t="shared" si="96"/>
        <v/>
      </c>
      <c r="N375" s="48"/>
      <c r="O375" s="42" t="str">
        <f t="shared" si="97"/>
        <v/>
      </c>
      <c r="P375" s="49" t="str">
        <f t="shared" si="98"/>
        <v/>
      </c>
      <c r="Q375" s="50"/>
      <c r="R375" s="42"/>
      <c r="S375" s="44"/>
    </row>
    <row r="376" spans="1:19" ht="21.95" customHeight="1">
      <c r="A376" s="79"/>
      <c r="B376" s="118"/>
      <c r="C376" s="119"/>
      <c r="D376" s="41"/>
      <c r="E376" s="42"/>
      <c r="F376" s="43"/>
      <c r="G376" s="44" t="str">
        <f t="shared" si="92"/>
        <v/>
      </c>
      <c r="H376" s="45"/>
      <c r="I376" s="42" t="str">
        <f t="shared" si="93"/>
        <v/>
      </c>
      <c r="J376" s="46" t="str">
        <f t="shared" si="94"/>
        <v/>
      </c>
      <c r="K376" s="47"/>
      <c r="L376" s="42" t="str">
        <f t="shared" si="95"/>
        <v/>
      </c>
      <c r="M376" s="44" t="str">
        <f t="shared" si="96"/>
        <v/>
      </c>
      <c r="N376" s="48"/>
      <c r="O376" s="42" t="str">
        <f t="shared" si="97"/>
        <v/>
      </c>
      <c r="P376" s="49" t="str">
        <f t="shared" si="98"/>
        <v/>
      </c>
      <c r="Q376" s="50"/>
      <c r="R376" s="42"/>
      <c r="S376" s="44"/>
    </row>
    <row r="377" spans="1:19" ht="21.95" customHeight="1">
      <c r="A377" s="79"/>
      <c r="B377" s="118"/>
      <c r="C377" s="119"/>
      <c r="D377" s="41"/>
      <c r="E377" s="42"/>
      <c r="F377" s="43"/>
      <c r="G377" s="44" t="str">
        <f t="shared" si="92"/>
        <v/>
      </c>
      <c r="H377" s="45"/>
      <c r="I377" s="42" t="str">
        <f t="shared" si="93"/>
        <v/>
      </c>
      <c r="J377" s="46" t="str">
        <f t="shared" si="94"/>
        <v/>
      </c>
      <c r="K377" s="47"/>
      <c r="L377" s="42" t="str">
        <f t="shared" si="95"/>
        <v/>
      </c>
      <c r="M377" s="44" t="str">
        <f t="shared" si="96"/>
        <v/>
      </c>
      <c r="N377" s="48"/>
      <c r="O377" s="42" t="str">
        <f t="shared" si="97"/>
        <v/>
      </c>
      <c r="P377" s="49" t="str">
        <f t="shared" si="98"/>
        <v/>
      </c>
      <c r="Q377" s="50"/>
      <c r="R377" s="42"/>
      <c r="S377" s="44"/>
    </row>
    <row r="378" spans="1:19" ht="21.95" customHeight="1">
      <c r="A378" s="79"/>
      <c r="B378" s="118"/>
      <c r="C378" s="119"/>
      <c r="D378" s="41"/>
      <c r="E378" s="42"/>
      <c r="F378" s="43"/>
      <c r="G378" s="44" t="str">
        <f t="shared" si="92"/>
        <v/>
      </c>
      <c r="H378" s="45"/>
      <c r="I378" s="42" t="str">
        <f t="shared" si="93"/>
        <v/>
      </c>
      <c r="J378" s="46" t="str">
        <f t="shared" si="94"/>
        <v/>
      </c>
      <c r="K378" s="47"/>
      <c r="L378" s="42" t="str">
        <f t="shared" si="95"/>
        <v/>
      </c>
      <c r="M378" s="44" t="str">
        <f t="shared" si="96"/>
        <v/>
      </c>
      <c r="N378" s="48"/>
      <c r="O378" s="42" t="str">
        <f t="shared" si="97"/>
        <v/>
      </c>
      <c r="P378" s="49" t="str">
        <f t="shared" si="98"/>
        <v/>
      </c>
      <c r="Q378" s="50"/>
      <c r="R378" s="42"/>
      <c r="S378" s="44"/>
    </row>
    <row r="379" spans="1:19" ht="21.95" customHeight="1">
      <c r="A379" s="79"/>
      <c r="B379" s="118"/>
      <c r="C379" s="119"/>
      <c r="D379" s="41"/>
      <c r="E379" s="42"/>
      <c r="F379" s="43"/>
      <c r="G379" s="44" t="str">
        <f t="shared" si="92"/>
        <v/>
      </c>
      <c r="H379" s="45"/>
      <c r="I379" s="42" t="str">
        <f t="shared" si="93"/>
        <v/>
      </c>
      <c r="J379" s="46" t="str">
        <f t="shared" si="94"/>
        <v/>
      </c>
      <c r="K379" s="47"/>
      <c r="L379" s="42" t="str">
        <f t="shared" si="95"/>
        <v/>
      </c>
      <c r="M379" s="44" t="str">
        <f t="shared" si="96"/>
        <v/>
      </c>
      <c r="N379" s="48"/>
      <c r="O379" s="42" t="str">
        <f t="shared" si="97"/>
        <v/>
      </c>
      <c r="P379" s="49" t="str">
        <f t="shared" si="98"/>
        <v/>
      </c>
      <c r="Q379" s="50"/>
      <c r="R379" s="42"/>
      <c r="S379" s="44"/>
    </row>
    <row r="380" spans="1:19" ht="21.95" customHeight="1">
      <c r="A380" s="79"/>
      <c r="B380" s="118"/>
      <c r="C380" s="119"/>
      <c r="D380" s="41"/>
      <c r="E380" s="42"/>
      <c r="F380" s="43"/>
      <c r="G380" s="44" t="str">
        <f t="shared" si="92"/>
        <v/>
      </c>
      <c r="H380" s="45"/>
      <c r="I380" s="42" t="str">
        <f t="shared" si="93"/>
        <v/>
      </c>
      <c r="J380" s="46" t="str">
        <f t="shared" si="94"/>
        <v/>
      </c>
      <c r="K380" s="47"/>
      <c r="L380" s="42" t="str">
        <f t="shared" si="95"/>
        <v/>
      </c>
      <c r="M380" s="44" t="str">
        <f t="shared" si="96"/>
        <v/>
      </c>
      <c r="N380" s="48"/>
      <c r="O380" s="42" t="str">
        <f t="shared" si="97"/>
        <v/>
      </c>
      <c r="P380" s="49" t="str">
        <f t="shared" si="98"/>
        <v/>
      </c>
      <c r="Q380" s="50"/>
      <c r="R380" s="42"/>
      <c r="S380" s="44"/>
    </row>
    <row r="381" spans="1:19" ht="21.95" customHeight="1">
      <c r="A381" s="79"/>
      <c r="B381" s="118"/>
      <c r="C381" s="119"/>
      <c r="D381" s="41"/>
      <c r="E381" s="42"/>
      <c r="F381" s="43"/>
      <c r="G381" s="44" t="str">
        <f t="shared" si="92"/>
        <v/>
      </c>
      <c r="H381" s="45"/>
      <c r="I381" s="42" t="str">
        <f t="shared" si="93"/>
        <v/>
      </c>
      <c r="J381" s="46" t="str">
        <f t="shared" si="94"/>
        <v/>
      </c>
      <c r="K381" s="47"/>
      <c r="L381" s="42" t="str">
        <f t="shared" si="95"/>
        <v/>
      </c>
      <c r="M381" s="44" t="str">
        <f t="shared" si="96"/>
        <v/>
      </c>
      <c r="N381" s="48"/>
      <c r="O381" s="42" t="str">
        <f t="shared" si="97"/>
        <v/>
      </c>
      <c r="P381" s="49" t="str">
        <f t="shared" si="98"/>
        <v/>
      </c>
      <c r="Q381" s="50"/>
      <c r="R381" s="42"/>
      <c r="S381" s="44"/>
    </row>
    <row r="382" spans="1:19" ht="21.95" customHeight="1">
      <c r="A382" s="79"/>
      <c r="B382" s="118"/>
      <c r="C382" s="119"/>
      <c r="D382" s="41"/>
      <c r="E382" s="42"/>
      <c r="F382" s="43"/>
      <c r="G382" s="44" t="str">
        <f t="shared" si="92"/>
        <v/>
      </c>
      <c r="H382" s="45"/>
      <c r="I382" s="42" t="str">
        <f t="shared" si="93"/>
        <v/>
      </c>
      <c r="J382" s="46" t="str">
        <f t="shared" si="94"/>
        <v/>
      </c>
      <c r="K382" s="47"/>
      <c r="L382" s="42" t="str">
        <f t="shared" si="95"/>
        <v/>
      </c>
      <c r="M382" s="44" t="str">
        <f t="shared" si="96"/>
        <v/>
      </c>
      <c r="N382" s="48"/>
      <c r="O382" s="42" t="str">
        <f t="shared" si="97"/>
        <v/>
      </c>
      <c r="P382" s="49" t="str">
        <f t="shared" si="98"/>
        <v/>
      </c>
      <c r="Q382" s="50"/>
      <c r="R382" s="42"/>
      <c r="S382" s="44"/>
    </row>
    <row r="383" spans="1:19" ht="21.95" customHeight="1">
      <c r="A383" s="79"/>
      <c r="B383" s="118"/>
      <c r="C383" s="119"/>
      <c r="D383" s="41"/>
      <c r="E383" s="42"/>
      <c r="F383" s="43"/>
      <c r="G383" s="44" t="str">
        <f t="shared" si="92"/>
        <v/>
      </c>
      <c r="H383" s="45"/>
      <c r="I383" s="42" t="str">
        <f t="shared" si="93"/>
        <v/>
      </c>
      <c r="J383" s="46" t="str">
        <f t="shared" si="94"/>
        <v/>
      </c>
      <c r="K383" s="47"/>
      <c r="L383" s="42" t="str">
        <f t="shared" si="95"/>
        <v/>
      </c>
      <c r="M383" s="44" t="str">
        <f t="shared" si="96"/>
        <v/>
      </c>
      <c r="N383" s="48"/>
      <c r="O383" s="42" t="str">
        <f t="shared" si="97"/>
        <v/>
      </c>
      <c r="P383" s="49" t="str">
        <f t="shared" si="98"/>
        <v/>
      </c>
      <c r="Q383" s="50"/>
      <c r="R383" s="42"/>
      <c r="S383" s="44"/>
    </row>
    <row r="384" spans="1:19" ht="21.95" customHeight="1">
      <c r="A384" s="79"/>
      <c r="B384" s="118"/>
      <c r="C384" s="119"/>
      <c r="D384" s="41"/>
      <c r="E384" s="42"/>
      <c r="F384" s="43"/>
      <c r="G384" s="44" t="str">
        <f t="shared" si="92"/>
        <v/>
      </c>
      <c r="H384" s="45"/>
      <c r="I384" s="42" t="str">
        <f t="shared" si="93"/>
        <v/>
      </c>
      <c r="J384" s="46" t="str">
        <f t="shared" si="94"/>
        <v/>
      </c>
      <c r="K384" s="47"/>
      <c r="L384" s="42" t="str">
        <f t="shared" si="95"/>
        <v/>
      </c>
      <c r="M384" s="44" t="str">
        <f t="shared" si="96"/>
        <v/>
      </c>
      <c r="N384" s="48"/>
      <c r="O384" s="42" t="str">
        <f t="shared" si="97"/>
        <v/>
      </c>
      <c r="P384" s="49" t="str">
        <f t="shared" si="98"/>
        <v/>
      </c>
      <c r="Q384" s="50"/>
      <c r="R384" s="42"/>
      <c r="S384" s="44"/>
    </row>
    <row r="385" spans="1:19" ht="21.95" customHeight="1">
      <c r="A385" s="79"/>
      <c r="B385" s="118"/>
      <c r="C385" s="119"/>
      <c r="D385" s="41"/>
      <c r="E385" s="42"/>
      <c r="F385" s="43"/>
      <c r="G385" s="44" t="str">
        <f t="shared" si="92"/>
        <v/>
      </c>
      <c r="H385" s="45"/>
      <c r="I385" s="42" t="str">
        <f t="shared" si="93"/>
        <v/>
      </c>
      <c r="J385" s="46" t="str">
        <f t="shared" si="94"/>
        <v/>
      </c>
      <c r="K385" s="47"/>
      <c r="L385" s="42" t="str">
        <f t="shared" si="95"/>
        <v/>
      </c>
      <c r="M385" s="44" t="str">
        <f t="shared" si="96"/>
        <v/>
      </c>
      <c r="N385" s="48"/>
      <c r="O385" s="42" t="str">
        <f t="shared" si="97"/>
        <v/>
      </c>
      <c r="P385" s="49" t="str">
        <f t="shared" si="98"/>
        <v/>
      </c>
      <c r="Q385" s="50"/>
      <c r="R385" s="42"/>
      <c r="S385" s="44"/>
    </row>
    <row r="386" spans="1:19" ht="21.95" customHeight="1">
      <c r="A386" s="79"/>
      <c r="B386" s="118"/>
      <c r="C386" s="119"/>
      <c r="D386" s="41"/>
      <c r="E386" s="42"/>
      <c r="F386" s="43"/>
      <c r="G386" s="44" t="str">
        <f t="shared" si="92"/>
        <v/>
      </c>
      <c r="H386" s="45"/>
      <c r="I386" s="42" t="str">
        <f t="shared" si="93"/>
        <v/>
      </c>
      <c r="J386" s="46" t="str">
        <f t="shared" si="94"/>
        <v/>
      </c>
      <c r="K386" s="47"/>
      <c r="L386" s="42" t="str">
        <f t="shared" si="95"/>
        <v/>
      </c>
      <c r="M386" s="44" t="str">
        <f t="shared" si="96"/>
        <v/>
      </c>
      <c r="N386" s="48"/>
      <c r="O386" s="42" t="str">
        <f t="shared" si="97"/>
        <v/>
      </c>
      <c r="P386" s="49" t="str">
        <f t="shared" si="98"/>
        <v/>
      </c>
      <c r="Q386" s="50"/>
      <c r="R386" s="42"/>
      <c r="S386" s="44"/>
    </row>
    <row r="387" spans="1:19" ht="21.95" customHeight="1">
      <c r="A387" s="79"/>
      <c r="B387" s="122"/>
      <c r="C387" s="119"/>
      <c r="D387" s="41"/>
      <c r="E387" s="42"/>
      <c r="F387" s="43"/>
      <c r="G387" s="44" t="str">
        <f t="shared" si="92"/>
        <v/>
      </c>
      <c r="H387" s="45"/>
      <c r="I387" s="42" t="str">
        <f t="shared" si="93"/>
        <v/>
      </c>
      <c r="J387" s="46" t="str">
        <f t="shared" si="94"/>
        <v/>
      </c>
      <c r="K387" s="47"/>
      <c r="L387" s="42" t="str">
        <f t="shared" si="95"/>
        <v/>
      </c>
      <c r="M387" s="44" t="str">
        <f t="shared" si="96"/>
        <v/>
      </c>
      <c r="N387" s="48"/>
      <c r="O387" s="42" t="str">
        <f t="shared" si="97"/>
        <v/>
      </c>
      <c r="P387" s="49" t="str">
        <f t="shared" si="98"/>
        <v/>
      </c>
      <c r="Q387" s="50"/>
      <c r="R387" s="42"/>
      <c r="S387" s="44"/>
    </row>
    <row r="388" spans="1:19" ht="21.95" customHeight="1" thickBot="1">
      <c r="A388" s="80"/>
      <c r="B388" s="120"/>
      <c r="C388" s="121"/>
      <c r="D388" s="51"/>
      <c r="E388" s="52"/>
      <c r="F388" s="53"/>
      <c r="G388" s="54" t="str">
        <f t="shared" si="92"/>
        <v/>
      </c>
      <c r="H388" s="55"/>
      <c r="I388" s="52" t="str">
        <f t="shared" si="93"/>
        <v/>
      </c>
      <c r="J388" s="54" t="str">
        <f t="shared" si="94"/>
        <v/>
      </c>
      <c r="K388" s="56"/>
      <c r="L388" s="52" t="str">
        <f t="shared" si="95"/>
        <v/>
      </c>
      <c r="M388" s="54" t="str">
        <f t="shared" si="96"/>
        <v/>
      </c>
      <c r="N388" s="57"/>
      <c r="O388" s="52" t="str">
        <f t="shared" si="97"/>
        <v/>
      </c>
      <c r="P388" s="126" t="str">
        <f t="shared" si="98"/>
        <v/>
      </c>
      <c r="Q388" s="58"/>
      <c r="R388" s="59"/>
      <c r="S388" s="60"/>
    </row>
    <row r="389" spans="1:19" ht="9.9499999999999993" customHeight="1">
      <c r="A389" s="61"/>
      <c r="B389" s="62"/>
      <c r="C389" s="62"/>
      <c r="D389" s="63"/>
      <c r="E389" s="64"/>
      <c r="F389" s="65"/>
      <c r="G389" s="65"/>
      <c r="H389" s="66"/>
      <c r="I389" s="64"/>
      <c r="J389" s="65"/>
      <c r="K389" s="63"/>
      <c r="L389" s="64"/>
      <c r="M389" s="65"/>
      <c r="N389" s="63"/>
      <c r="O389" s="64"/>
      <c r="P389" s="65"/>
      <c r="Q389" s="67"/>
      <c r="R389" s="68"/>
      <c r="S389" s="69"/>
    </row>
    <row r="390" spans="1:19" ht="21.95" customHeight="1">
      <c r="B390" s="488" t="s">
        <v>55</v>
      </c>
      <c r="C390" s="488"/>
      <c r="D390" s="488"/>
      <c r="E390" s="488"/>
      <c r="Q390" s="487"/>
      <c r="R390" s="487"/>
      <c r="S390" s="487"/>
    </row>
    <row r="391" spans="1:19" ht="21.95" customHeight="1" thickBot="1">
      <c r="B391" s="123"/>
      <c r="C391" s="123"/>
      <c r="D391" s="123"/>
      <c r="E391" s="123"/>
      <c r="Q391" s="117"/>
      <c r="R391" s="117"/>
      <c r="S391" s="117"/>
    </row>
    <row r="392" spans="1:19" s="23" customFormat="1" ht="15" customHeight="1">
      <c r="A392" s="524" t="s">
        <v>56</v>
      </c>
      <c r="B392" s="313"/>
      <c r="C392" s="525" t="s">
        <v>29</v>
      </c>
      <c r="D392" s="530" t="s">
        <v>30</v>
      </c>
      <c r="E392" s="530" t="s">
        <v>31</v>
      </c>
      <c r="F392" s="530" t="s">
        <v>32</v>
      </c>
      <c r="G392" s="526" t="s">
        <v>33</v>
      </c>
      <c r="H392" s="527" t="str">
        <f>$H$4</f>
        <v>月末累計出来高</v>
      </c>
      <c r="I392" s="528"/>
      <c r="J392" s="529"/>
      <c r="K392" s="527" t="str">
        <f>$K$4</f>
        <v>月末累計出来高</v>
      </c>
      <c r="L392" s="528"/>
      <c r="M392" s="529"/>
      <c r="N392" s="521" t="str">
        <f>$N$4</f>
        <v>月末累計出来高</v>
      </c>
      <c r="O392" s="522"/>
      <c r="P392" s="523"/>
      <c r="Q392" s="515" t="s">
        <v>34</v>
      </c>
      <c r="R392" s="516"/>
      <c r="S392" s="516"/>
    </row>
    <row r="393" spans="1:19" s="30" customFormat="1" ht="15" customHeight="1">
      <c r="A393" s="498"/>
      <c r="B393" s="499"/>
      <c r="C393" s="520"/>
      <c r="D393" s="492"/>
      <c r="E393" s="492"/>
      <c r="F393" s="492"/>
      <c r="G393" s="518"/>
      <c r="H393" s="24" t="s">
        <v>30</v>
      </c>
      <c r="I393" s="25" t="s">
        <v>31</v>
      </c>
      <c r="J393" s="26" t="s">
        <v>33</v>
      </c>
      <c r="K393" s="24" t="s">
        <v>30</v>
      </c>
      <c r="L393" s="25" t="s">
        <v>31</v>
      </c>
      <c r="M393" s="26" t="s">
        <v>33</v>
      </c>
      <c r="N393" s="27" t="s">
        <v>30</v>
      </c>
      <c r="O393" s="25" t="s">
        <v>31</v>
      </c>
      <c r="P393" s="28" t="s">
        <v>33</v>
      </c>
      <c r="Q393" s="29" t="s">
        <v>30</v>
      </c>
      <c r="R393" s="25" t="s">
        <v>31</v>
      </c>
      <c r="S393" s="26" t="s">
        <v>33</v>
      </c>
    </row>
    <row r="394" spans="1:19" ht="21.95" customHeight="1">
      <c r="A394" s="78"/>
      <c r="B394" s="124"/>
      <c r="C394" s="125"/>
      <c r="D394" s="31"/>
      <c r="E394" s="32"/>
      <c r="F394" s="33"/>
      <c r="G394" s="34" t="str">
        <f>IF(D394+F394=0,"",D394*F394)</f>
        <v/>
      </c>
      <c r="H394" s="35"/>
      <c r="I394" s="32" t="str">
        <f>IF($G394="","","％")</f>
        <v/>
      </c>
      <c r="J394" s="36" t="str">
        <f>IF($G394="","",$G394*H394/100)</f>
        <v/>
      </c>
      <c r="K394" s="37"/>
      <c r="L394" s="32" t="str">
        <f>IF($G394="","","％")</f>
        <v/>
      </c>
      <c r="M394" s="34" t="str">
        <f>IF($G394="","",$G394*K394/100)</f>
        <v/>
      </c>
      <c r="N394" s="38"/>
      <c r="O394" s="32" t="str">
        <f>IF($G394="","","％")</f>
        <v/>
      </c>
      <c r="P394" s="39" t="str">
        <f>IF($G394="","",$G394*N394/100)</f>
        <v/>
      </c>
      <c r="Q394" s="40"/>
      <c r="R394" s="32"/>
      <c r="S394" s="34"/>
    </row>
    <row r="395" spans="1:19" ht="21.95" customHeight="1">
      <c r="A395" s="79"/>
      <c r="B395" s="118"/>
      <c r="C395" s="119"/>
      <c r="D395" s="41"/>
      <c r="E395" s="42"/>
      <c r="F395" s="43"/>
      <c r="G395" s="44" t="str">
        <f t="shared" ref="G395:G418" si="99">IF(D395+F395=0,"",D395*F395)</f>
        <v/>
      </c>
      <c r="H395" s="45"/>
      <c r="I395" s="42" t="str">
        <f t="shared" ref="I395:I418" si="100">IF($G395="","","％")</f>
        <v/>
      </c>
      <c r="J395" s="46" t="str">
        <f t="shared" ref="J395:J418" si="101">IF($G395="","",$G395*H395/100)</f>
        <v/>
      </c>
      <c r="K395" s="47"/>
      <c r="L395" s="42" t="str">
        <f t="shared" ref="L395:L418" si="102">IF($G395="","","％")</f>
        <v/>
      </c>
      <c r="M395" s="44" t="str">
        <f t="shared" ref="M395:M418" si="103">IF($G395="","",$G395*K395/100)</f>
        <v/>
      </c>
      <c r="N395" s="48"/>
      <c r="O395" s="42" t="str">
        <f t="shared" ref="O395:O418" si="104">IF($G395="","","％")</f>
        <v/>
      </c>
      <c r="P395" s="49" t="str">
        <f t="shared" ref="P395:P418" si="105">IF($G395="","",$G395*N395/100)</f>
        <v/>
      </c>
      <c r="Q395" s="50"/>
      <c r="R395" s="42"/>
      <c r="S395" s="44"/>
    </row>
    <row r="396" spans="1:19" ht="21.95" customHeight="1">
      <c r="A396" s="79"/>
      <c r="B396" s="118"/>
      <c r="C396" s="119"/>
      <c r="D396" s="41"/>
      <c r="E396" s="42"/>
      <c r="F396" s="43"/>
      <c r="G396" s="44" t="str">
        <f t="shared" si="99"/>
        <v/>
      </c>
      <c r="H396" s="45"/>
      <c r="I396" s="42" t="str">
        <f t="shared" si="100"/>
        <v/>
      </c>
      <c r="J396" s="46" t="str">
        <f t="shared" si="101"/>
        <v/>
      </c>
      <c r="K396" s="47"/>
      <c r="L396" s="42" t="str">
        <f t="shared" si="102"/>
        <v/>
      </c>
      <c r="M396" s="44" t="str">
        <f t="shared" si="103"/>
        <v/>
      </c>
      <c r="N396" s="48"/>
      <c r="O396" s="42" t="str">
        <f t="shared" si="104"/>
        <v/>
      </c>
      <c r="P396" s="49" t="str">
        <f t="shared" si="105"/>
        <v/>
      </c>
      <c r="Q396" s="50"/>
      <c r="R396" s="42"/>
      <c r="S396" s="44"/>
    </row>
    <row r="397" spans="1:19" ht="21.95" customHeight="1">
      <c r="A397" s="79"/>
      <c r="B397" s="118"/>
      <c r="C397" s="119"/>
      <c r="D397" s="41"/>
      <c r="E397" s="42"/>
      <c r="F397" s="43"/>
      <c r="G397" s="44" t="str">
        <f t="shared" si="99"/>
        <v/>
      </c>
      <c r="H397" s="45"/>
      <c r="I397" s="42" t="str">
        <f t="shared" si="100"/>
        <v/>
      </c>
      <c r="J397" s="46" t="str">
        <f t="shared" si="101"/>
        <v/>
      </c>
      <c r="K397" s="47"/>
      <c r="L397" s="42" t="str">
        <f t="shared" si="102"/>
        <v/>
      </c>
      <c r="M397" s="44" t="str">
        <f t="shared" si="103"/>
        <v/>
      </c>
      <c r="N397" s="48"/>
      <c r="O397" s="42" t="str">
        <f t="shared" si="104"/>
        <v/>
      </c>
      <c r="P397" s="49" t="str">
        <f t="shared" si="105"/>
        <v/>
      </c>
      <c r="Q397" s="50"/>
      <c r="R397" s="42"/>
      <c r="S397" s="44"/>
    </row>
    <row r="398" spans="1:19" ht="21.95" customHeight="1">
      <c r="A398" s="79"/>
      <c r="B398" s="118"/>
      <c r="C398" s="119"/>
      <c r="D398" s="41"/>
      <c r="E398" s="42"/>
      <c r="F398" s="43"/>
      <c r="G398" s="44" t="str">
        <f t="shared" si="99"/>
        <v/>
      </c>
      <c r="H398" s="45"/>
      <c r="I398" s="42" t="str">
        <f t="shared" si="100"/>
        <v/>
      </c>
      <c r="J398" s="46" t="str">
        <f t="shared" si="101"/>
        <v/>
      </c>
      <c r="K398" s="47"/>
      <c r="L398" s="42" t="str">
        <f t="shared" si="102"/>
        <v/>
      </c>
      <c r="M398" s="44" t="str">
        <f t="shared" si="103"/>
        <v/>
      </c>
      <c r="N398" s="48"/>
      <c r="O398" s="42" t="str">
        <f t="shared" si="104"/>
        <v/>
      </c>
      <c r="P398" s="49" t="str">
        <f t="shared" si="105"/>
        <v/>
      </c>
      <c r="Q398" s="50"/>
      <c r="R398" s="42"/>
      <c r="S398" s="44"/>
    </row>
    <row r="399" spans="1:19" ht="21.95" customHeight="1">
      <c r="A399" s="79"/>
      <c r="B399" s="118"/>
      <c r="C399" s="119"/>
      <c r="D399" s="41"/>
      <c r="E399" s="42"/>
      <c r="F399" s="43"/>
      <c r="G399" s="44" t="str">
        <f t="shared" si="99"/>
        <v/>
      </c>
      <c r="H399" s="45"/>
      <c r="I399" s="42" t="str">
        <f t="shared" si="100"/>
        <v/>
      </c>
      <c r="J399" s="46" t="str">
        <f t="shared" si="101"/>
        <v/>
      </c>
      <c r="K399" s="47"/>
      <c r="L399" s="42" t="str">
        <f t="shared" si="102"/>
        <v/>
      </c>
      <c r="M399" s="44" t="str">
        <f t="shared" si="103"/>
        <v/>
      </c>
      <c r="N399" s="48"/>
      <c r="O399" s="42" t="str">
        <f t="shared" si="104"/>
        <v/>
      </c>
      <c r="P399" s="49" t="str">
        <f t="shared" si="105"/>
        <v/>
      </c>
      <c r="Q399" s="50"/>
      <c r="R399" s="42"/>
      <c r="S399" s="44"/>
    </row>
    <row r="400" spans="1:19" ht="21.95" customHeight="1">
      <c r="A400" s="79"/>
      <c r="B400" s="118"/>
      <c r="C400" s="119"/>
      <c r="D400" s="41"/>
      <c r="E400" s="42"/>
      <c r="F400" s="43"/>
      <c r="G400" s="44" t="str">
        <f t="shared" si="99"/>
        <v/>
      </c>
      <c r="H400" s="45"/>
      <c r="I400" s="42" t="str">
        <f t="shared" si="100"/>
        <v/>
      </c>
      <c r="J400" s="46" t="str">
        <f t="shared" si="101"/>
        <v/>
      </c>
      <c r="K400" s="47"/>
      <c r="L400" s="42" t="str">
        <f t="shared" si="102"/>
        <v/>
      </c>
      <c r="M400" s="44" t="str">
        <f t="shared" si="103"/>
        <v/>
      </c>
      <c r="N400" s="48"/>
      <c r="O400" s="42" t="str">
        <f t="shared" si="104"/>
        <v/>
      </c>
      <c r="P400" s="49" t="str">
        <f t="shared" si="105"/>
        <v/>
      </c>
      <c r="Q400" s="50"/>
      <c r="R400" s="42"/>
      <c r="S400" s="44"/>
    </row>
    <row r="401" spans="1:19" ht="21.95" customHeight="1">
      <c r="A401" s="79"/>
      <c r="B401" s="118"/>
      <c r="C401" s="119"/>
      <c r="D401" s="41"/>
      <c r="E401" s="42"/>
      <c r="F401" s="43"/>
      <c r="G401" s="44" t="str">
        <f t="shared" si="99"/>
        <v/>
      </c>
      <c r="H401" s="45"/>
      <c r="I401" s="42" t="str">
        <f t="shared" si="100"/>
        <v/>
      </c>
      <c r="J401" s="46" t="str">
        <f t="shared" si="101"/>
        <v/>
      </c>
      <c r="K401" s="47"/>
      <c r="L401" s="42" t="str">
        <f t="shared" si="102"/>
        <v/>
      </c>
      <c r="M401" s="44" t="str">
        <f t="shared" si="103"/>
        <v/>
      </c>
      <c r="N401" s="48"/>
      <c r="O401" s="42" t="str">
        <f t="shared" si="104"/>
        <v/>
      </c>
      <c r="P401" s="49" t="str">
        <f t="shared" si="105"/>
        <v/>
      </c>
      <c r="Q401" s="50"/>
      <c r="R401" s="42"/>
      <c r="S401" s="44"/>
    </row>
    <row r="402" spans="1:19" ht="21.95" customHeight="1">
      <c r="A402" s="79"/>
      <c r="B402" s="118"/>
      <c r="C402" s="119"/>
      <c r="D402" s="41"/>
      <c r="E402" s="42"/>
      <c r="F402" s="43"/>
      <c r="G402" s="44" t="str">
        <f t="shared" si="99"/>
        <v/>
      </c>
      <c r="H402" s="45"/>
      <c r="I402" s="42" t="str">
        <f t="shared" si="100"/>
        <v/>
      </c>
      <c r="J402" s="46" t="str">
        <f t="shared" si="101"/>
        <v/>
      </c>
      <c r="K402" s="47"/>
      <c r="L402" s="42" t="str">
        <f t="shared" si="102"/>
        <v/>
      </c>
      <c r="M402" s="44" t="str">
        <f t="shared" si="103"/>
        <v/>
      </c>
      <c r="N402" s="48"/>
      <c r="O402" s="42" t="str">
        <f t="shared" si="104"/>
        <v/>
      </c>
      <c r="P402" s="49" t="str">
        <f t="shared" si="105"/>
        <v/>
      </c>
      <c r="Q402" s="50"/>
      <c r="R402" s="42"/>
      <c r="S402" s="44"/>
    </row>
    <row r="403" spans="1:19" ht="21.95" customHeight="1">
      <c r="A403" s="79"/>
      <c r="B403" s="118"/>
      <c r="C403" s="119"/>
      <c r="D403" s="41"/>
      <c r="E403" s="42"/>
      <c r="F403" s="43"/>
      <c r="G403" s="44" t="str">
        <f t="shared" si="99"/>
        <v/>
      </c>
      <c r="H403" s="45"/>
      <c r="I403" s="42" t="str">
        <f t="shared" si="100"/>
        <v/>
      </c>
      <c r="J403" s="46" t="str">
        <f t="shared" si="101"/>
        <v/>
      </c>
      <c r="K403" s="47"/>
      <c r="L403" s="42" t="str">
        <f t="shared" si="102"/>
        <v/>
      </c>
      <c r="M403" s="44" t="str">
        <f t="shared" si="103"/>
        <v/>
      </c>
      <c r="N403" s="48"/>
      <c r="O403" s="42" t="str">
        <f t="shared" si="104"/>
        <v/>
      </c>
      <c r="P403" s="49" t="str">
        <f t="shared" si="105"/>
        <v/>
      </c>
      <c r="Q403" s="50"/>
      <c r="R403" s="42"/>
      <c r="S403" s="44"/>
    </row>
    <row r="404" spans="1:19" ht="21.95" customHeight="1">
      <c r="A404" s="79"/>
      <c r="B404" s="118"/>
      <c r="C404" s="119"/>
      <c r="D404" s="41"/>
      <c r="E404" s="42"/>
      <c r="F404" s="43"/>
      <c r="G404" s="44" t="str">
        <f t="shared" si="99"/>
        <v/>
      </c>
      <c r="H404" s="45"/>
      <c r="I404" s="42" t="str">
        <f t="shared" si="100"/>
        <v/>
      </c>
      <c r="J404" s="46" t="str">
        <f t="shared" si="101"/>
        <v/>
      </c>
      <c r="K404" s="47"/>
      <c r="L404" s="42" t="str">
        <f t="shared" si="102"/>
        <v/>
      </c>
      <c r="M404" s="44" t="str">
        <f t="shared" si="103"/>
        <v/>
      </c>
      <c r="N404" s="48"/>
      <c r="O404" s="42" t="str">
        <f t="shared" si="104"/>
        <v/>
      </c>
      <c r="P404" s="49" t="str">
        <f t="shared" si="105"/>
        <v/>
      </c>
      <c r="Q404" s="50"/>
      <c r="R404" s="42"/>
      <c r="S404" s="44"/>
    </row>
    <row r="405" spans="1:19" ht="21.95" customHeight="1">
      <c r="A405" s="79"/>
      <c r="B405" s="118"/>
      <c r="C405" s="119"/>
      <c r="D405" s="41"/>
      <c r="E405" s="42"/>
      <c r="F405" s="43"/>
      <c r="G405" s="44" t="str">
        <f t="shared" si="99"/>
        <v/>
      </c>
      <c r="H405" s="45"/>
      <c r="I405" s="42" t="str">
        <f t="shared" si="100"/>
        <v/>
      </c>
      <c r="J405" s="46" t="str">
        <f t="shared" si="101"/>
        <v/>
      </c>
      <c r="K405" s="47"/>
      <c r="L405" s="42" t="str">
        <f t="shared" si="102"/>
        <v/>
      </c>
      <c r="M405" s="44" t="str">
        <f t="shared" si="103"/>
        <v/>
      </c>
      <c r="N405" s="48"/>
      <c r="O405" s="42" t="str">
        <f t="shared" si="104"/>
        <v/>
      </c>
      <c r="P405" s="49" t="str">
        <f t="shared" si="105"/>
        <v/>
      </c>
      <c r="Q405" s="50"/>
      <c r="R405" s="42"/>
      <c r="S405" s="44"/>
    </row>
    <row r="406" spans="1:19" ht="21.95" customHeight="1">
      <c r="A406" s="79"/>
      <c r="B406" s="118"/>
      <c r="C406" s="119"/>
      <c r="D406" s="41"/>
      <c r="E406" s="42"/>
      <c r="F406" s="43"/>
      <c r="G406" s="44" t="str">
        <f t="shared" si="99"/>
        <v/>
      </c>
      <c r="H406" s="45"/>
      <c r="I406" s="42" t="str">
        <f t="shared" si="100"/>
        <v/>
      </c>
      <c r="J406" s="46" t="str">
        <f t="shared" si="101"/>
        <v/>
      </c>
      <c r="K406" s="47"/>
      <c r="L406" s="42" t="str">
        <f t="shared" si="102"/>
        <v/>
      </c>
      <c r="M406" s="44" t="str">
        <f t="shared" si="103"/>
        <v/>
      </c>
      <c r="N406" s="48"/>
      <c r="O406" s="42" t="str">
        <f t="shared" si="104"/>
        <v/>
      </c>
      <c r="P406" s="49" t="str">
        <f t="shared" si="105"/>
        <v/>
      </c>
      <c r="Q406" s="50"/>
      <c r="R406" s="42"/>
      <c r="S406" s="44"/>
    </row>
    <row r="407" spans="1:19" ht="21.95" customHeight="1">
      <c r="A407" s="79"/>
      <c r="B407" s="118"/>
      <c r="C407" s="119"/>
      <c r="D407" s="41"/>
      <c r="E407" s="42"/>
      <c r="F407" s="43"/>
      <c r="G407" s="44" t="str">
        <f t="shared" si="99"/>
        <v/>
      </c>
      <c r="H407" s="45"/>
      <c r="I407" s="42" t="str">
        <f t="shared" si="100"/>
        <v/>
      </c>
      <c r="J407" s="46" t="str">
        <f t="shared" si="101"/>
        <v/>
      </c>
      <c r="K407" s="47"/>
      <c r="L407" s="42" t="str">
        <f t="shared" si="102"/>
        <v/>
      </c>
      <c r="M407" s="44" t="str">
        <f t="shared" si="103"/>
        <v/>
      </c>
      <c r="N407" s="48"/>
      <c r="O407" s="42" t="str">
        <f t="shared" si="104"/>
        <v/>
      </c>
      <c r="P407" s="49" t="str">
        <f t="shared" si="105"/>
        <v/>
      </c>
      <c r="Q407" s="50"/>
      <c r="R407" s="42"/>
      <c r="S407" s="44"/>
    </row>
    <row r="408" spans="1:19" ht="21.95" customHeight="1">
      <c r="A408" s="79"/>
      <c r="B408" s="118"/>
      <c r="C408" s="119"/>
      <c r="D408" s="41"/>
      <c r="E408" s="42"/>
      <c r="F408" s="43"/>
      <c r="G408" s="44" t="str">
        <f t="shared" si="99"/>
        <v/>
      </c>
      <c r="H408" s="45"/>
      <c r="I408" s="42" t="str">
        <f t="shared" si="100"/>
        <v/>
      </c>
      <c r="J408" s="46" t="str">
        <f t="shared" si="101"/>
        <v/>
      </c>
      <c r="K408" s="47"/>
      <c r="L408" s="42" t="str">
        <f t="shared" si="102"/>
        <v/>
      </c>
      <c r="M408" s="44" t="str">
        <f t="shared" si="103"/>
        <v/>
      </c>
      <c r="N408" s="48"/>
      <c r="O408" s="42" t="str">
        <f t="shared" si="104"/>
        <v/>
      </c>
      <c r="P408" s="49" t="str">
        <f t="shared" si="105"/>
        <v/>
      </c>
      <c r="Q408" s="50"/>
      <c r="R408" s="42"/>
      <c r="S408" s="44"/>
    </row>
    <row r="409" spans="1:19" ht="21.95" customHeight="1">
      <c r="A409" s="79"/>
      <c r="B409" s="118"/>
      <c r="C409" s="119"/>
      <c r="D409" s="41"/>
      <c r="E409" s="42"/>
      <c r="F409" s="43"/>
      <c r="G409" s="44" t="str">
        <f t="shared" si="99"/>
        <v/>
      </c>
      <c r="H409" s="45"/>
      <c r="I409" s="42" t="str">
        <f t="shared" si="100"/>
        <v/>
      </c>
      <c r="J409" s="46" t="str">
        <f t="shared" si="101"/>
        <v/>
      </c>
      <c r="K409" s="47"/>
      <c r="L409" s="42" t="str">
        <f t="shared" si="102"/>
        <v/>
      </c>
      <c r="M409" s="44" t="str">
        <f t="shared" si="103"/>
        <v/>
      </c>
      <c r="N409" s="48"/>
      <c r="O409" s="42" t="str">
        <f t="shared" si="104"/>
        <v/>
      </c>
      <c r="P409" s="49" t="str">
        <f t="shared" si="105"/>
        <v/>
      </c>
      <c r="Q409" s="50"/>
      <c r="R409" s="42"/>
      <c r="S409" s="44"/>
    </row>
    <row r="410" spans="1:19" ht="21.95" customHeight="1">
      <c r="A410" s="79"/>
      <c r="B410" s="118"/>
      <c r="C410" s="119"/>
      <c r="D410" s="41"/>
      <c r="E410" s="42"/>
      <c r="F410" s="43"/>
      <c r="G410" s="44" t="str">
        <f t="shared" si="99"/>
        <v/>
      </c>
      <c r="H410" s="45"/>
      <c r="I410" s="42" t="str">
        <f t="shared" si="100"/>
        <v/>
      </c>
      <c r="J410" s="46" t="str">
        <f t="shared" si="101"/>
        <v/>
      </c>
      <c r="K410" s="47"/>
      <c r="L410" s="42" t="str">
        <f t="shared" si="102"/>
        <v/>
      </c>
      <c r="M410" s="44" t="str">
        <f t="shared" si="103"/>
        <v/>
      </c>
      <c r="N410" s="48"/>
      <c r="O410" s="42" t="str">
        <f t="shared" si="104"/>
        <v/>
      </c>
      <c r="P410" s="49" t="str">
        <f t="shared" si="105"/>
        <v/>
      </c>
      <c r="Q410" s="50"/>
      <c r="R410" s="42"/>
      <c r="S410" s="44"/>
    </row>
    <row r="411" spans="1:19" ht="21.95" customHeight="1">
      <c r="A411" s="79"/>
      <c r="B411" s="118"/>
      <c r="C411" s="119"/>
      <c r="D411" s="41"/>
      <c r="E411" s="42"/>
      <c r="F411" s="43"/>
      <c r="G411" s="44" t="str">
        <f t="shared" si="99"/>
        <v/>
      </c>
      <c r="H411" s="45"/>
      <c r="I411" s="42" t="str">
        <f t="shared" si="100"/>
        <v/>
      </c>
      <c r="J411" s="46" t="str">
        <f t="shared" si="101"/>
        <v/>
      </c>
      <c r="K411" s="47"/>
      <c r="L411" s="42" t="str">
        <f t="shared" si="102"/>
        <v/>
      </c>
      <c r="M411" s="44" t="str">
        <f t="shared" si="103"/>
        <v/>
      </c>
      <c r="N411" s="48"/>
      <c r="O411" s="42" t="str">
        <f t="shared" si="104"/>
        <v/>
      </c>
      <c r="P411" s="49" t="str">
        <f t="shared" si="105"/>
        <v/>
      </c>
      <c r="Q411" s="50"/>
      <c r="R411" s="42"/>
      <c r="S411" s="44"/>
    </row>
    <row r="412" spans="1:19" ht="21.95" customHeight="1">
      <c r="A412" s="79"/>
      <c r="B412" s="118"/>
      <c r="C412" s="119"/>
      <c r="D412" s="41"/>
      <c r="E412" s="42"/>
      <c r="F412" s="43"/>
      <c r="G412" s="44" t="str">
        <f t="shared" si="99"/>
        <v/>
      </c>
      <c r="H412" s="45"/>
      <c r="I412" s="42" t="str">
        <f t="shared" si="100"/>
        <v/>
      </c>
      <c r="J412" s="46" t="str">
        <f t="shared" si="101"/>
        <v/>
      </c>
      <c r="K412" s="47"/>
      <c r="L412" s="42" t="str">
        <f t="shared" si="102"/>
        <v/>
      </c>
      <c r="M412" s="44" t="str">
        <f t="shared" si="103"/>
        <v/>
      </c>
      <c r="N412" s="48"/>
      <c r="O412" s="42" t="str">
        <f t="shared" si="104"/>
        <v/>
      </c>
      <c r="P412" s="49" t="str">
        <f t="shared" si="105"/>
        <v/>
      </c>
      <c r="Q412" s="50"/>
      <c r="R412" s="42"/>
      <c r="S412" s="44"/>
    </row>
    <row r="413" spans="1:19" ht="21.95" customHeight="1">
      <c r="A413" s="79"/>
      <c r="B413" s="118"/>
      <c r="C413" s="119"/>
      <c r="D413" s="41"/>
      <c r="E413" s="42"/>
      <c r="F413" s="43"/>
      <c r="G413" s="44" t="str">
        <f t="shared" si="99"/>
        <v/>
      </c>
      <c r="H413" s="45"/>
      <c r="I413" s="42" t="str">
        <f t="shared" si="100"/>
        <v/>
      </c>
      <c r="J413" s="46" t="str">
        <f t="shared" si="101"/>
        <v/>
      </c>
      <c r="K413" s="47"/>
      <c r="L413" s="42" t="str">
        <f t="shared" si="102"/>
        <v/>
      </c>
      <c r="M413" s="44" t="str">
        <f t="shared" si="103"/>
        <v/>
      </c>
      <c r="N413" s="48"/>
      <c r="O413" s="42" t="str">
        <f t="shared" si="104"/>
        <v/>
      </c>
      <c r="P413" s="49" t="str">
        <f t="shared" si="105"/>
        <v/>
      </c>
      <c r="Q413" s="50"/>
      <c r="R413" s="42"/>
      <c r="S413" s="44"/>
    </row>
    <row r="414" spans="1:19" ht="21.95" customHeight="1">
      <c r="A414" s="79"/>
      <c r="B414" s="118"/>
      <c r="C414" s="119"/>
      <c r="D414" s="41"/>
      <c r="E414" s="42"/>
      <c r="F414" s="43"/>
      <c r="G414" s="44" t="str">
        <f t="shared" si="99"/>
        <v/>
      </c>
      <c r="H414" s="45"/>
      <c r="I414" s="42" t="str">
        <f t="shared" si="100"/>
        <v/>
      </c>
      <c r="J414" s="46" t="str">
        <f t="shared" si="101"/>
        <v/>
      </c>
      <c r="K414" s="47"/>
      <c r="L414" s="42" t="str">
        <f t="shared" si="102"/>
        <v/>
      </c>
      <c r="M414" s="44" t="str">
        <f t="shared" si="103"/>
        <v/>
      </c>
      <c r="N414" s="48"/>
      <c r="O414" s="42" t="str">
        <f t="shared" si="104"/>
        <v/>
      </c>
      <c r="P414" s="49" t="str">
        <f t="shared" si="105"/>
        <v/>
      </c>
      <c r="Q414" s="50"/>
      <c r="R414" s="42"/>
      <c r="S414" s="44"/>
    </row>
    <row r="415" spans="1:19" ht="21.95" customHeight="1">
      <c r="A415" s="79"/>
      <c r="B415" s="118"/>
      <c r="C415" s="119"/>
      <c r="D415" s="41"/>
      <c r="E415" s="42"/>
      <c r="F415" s="43"/>
      <c r="G415" s="44" t="str">
        <f t="shared" si="99"/>
        <v/>
      </c>
      <c r="H415" s="45"/>
      <c r="I415" s="42" t="str">
        <f t="shared" si="100"/>
        <v/>
      </c>
      <c r="J415" s="46" t="str">
        <f t="shared" si="101"/>
        <v/>
      </c>
      <c r="K415" s="47"/>
      <c r="L415" s="42" t="str">
        <f t="shared" si="102"/>
        <v/>
      </c>
      <c r="M415" s="44" t="str">
        <f t="shared" si="103"/>
        <v/>
      </c>
      <c r="N415" s="48"/>
      <c r="O415" s="42" t="str">
        <f t="shared" si="104"/>
        <v/>
      </c>
      <c r="P415" s="49" t="str">
        <f t="shared" si="105"/>
        <v/>
      </c>
      <c r="Q415" s="50"/>
      <c r="R415" s="42"/>
      <c r="S415" s="44"/>
    </row>
    <row r="416" spans="1:19" ht="21.95" customHeight="1">
      <c r="A416" s="79"/>
      <c r="B416" s="118"/>
      <c r="C416" s="119"/>
      <c r="D416" s="41"/>
      <c r="E416" s="42"/>
      <c r="F416" s="43"/>
      <c r="G416" s="44" t="str">
        <f t="shared" si="99"/>
        <v/>
      </c>
      <c r="H416" s="45"/>
      <c r="I416" s="42" t="str">
        <f t="shared" si="100"/>
        <v/>
      </c>
      <c r="J416" s="46" t="str">
        <f t="shared" si="101"/>
        <v/>
      </c>
      <c r="K416" s="47"/>
      <c r="L416" s="42" t="str">
        <f t="shared" si="102"/>
        <v/>
      </c>
      <c r="M416" s="44" t="str">
        <f t="shared" si="103"/>
        <v/>
      </c>
      <c r="N416" s="48"/>
      <c r="O416" s="42" t="str">
        <f t="shared" si="104"/>
        <v/>
      </c>
      <c r="P416" s="49" t="str">
        <f t="shared" si="105"/>
        <v/>
      </c>
      <c r="Q416" s="50"/>
      <c r="R416" s="42"/>
      <c r="S416" s="44"/>
    </row>
    <row r="417" spans="1:19" ht="21.95" customHeight="1">
      <c r="A417" s="79"/>
      <c r="B417" s="122"/>
      <c r="C417" s="119"/>
      <c r="D417" s="41"/>
      <c r="E417" s="42"/>
      <c r="F417" s="43"/>
      <c r="G417" s="44" t="str">
        <f t="shared" si="99"/>
        <v/>
      </c>
      <c r="H417" s="45"/>
      <c r="I417" s="42" t="str">
        <f t="shared" si="100"/>
        <v/>
      </c>
      <c r="J417" s="46" t="str">
        <f t="shared" si="101"/>
        <v/>
      </c>
      <c r="K417" s="47"/>
      <c r="L417" s="42" t="str">
        <f t="shared" si="102"/>
        <v/>
      </c>
      <c r="M417" s="44" t="str">
        <f t="shared" si="103"/>
        <v/>
      </c>
      <c r="N417" s="48"/>
      <c r="O417" s="42" t="str">
        <f t="shared" si="104"/>
        <v/>
      </c>
      <c r="P417" s="49" t="str">
        <f t="shared" si="105"/>
        <v/>
      </c>
      <c r="Q417" s="50"/>
      <c r="R417" s="42"/>
      <c r="S417" s="44"/>
    </row>
    <row r="418" spans="1:19" ht="21.95" customHeight="1" thickBot="1">
      <c r="A418" s="80"/>
      <c r="B418" s="120"/>
      <c r="C418" s="121"/>
      <c r="D418" s="51"/>
      <c r="E418" s="52"/>
      <c r="F418" s="53"/>
      <c r="G418" s="54" t="str">
        <f t="shared" si="99"/>
        <v/>
      </c>
      <c r="H418" s="55"/>
      <c r="I418" s="52" t="str">
        <f t="shared" si="100"/>
        <v/>
      </c>
      <c r="J418" s="54" t="str">
        <f t="shared" si="101"/>
        <v/>
      </c>
      <c r="K418" s="56"/>
      <c r="L418" s="52" t="str">
        <f t="shared" si="102"/>
        <v/>
      </c>
      <c r="M418" s="54" t="str">
        <f t="shared" si="103"/>
        <v/>
      </c>
      <c r="N418" s="57"/>
      <c r="O418" s="52" t="str">
        <f t="shared" si="104"/>
        <v/>
      </c>
      <c r="P418" s="126" t="str">
        <f t="shared" si="105"/>
        <v/>
      </c>
      <c r="Q418" s="58"/>
      <c r="R418" s="59"/>
      <c r="S418" s="60"/>
    </row>
    <row r="419" spans="1:19" ht="9.9499999999999993" customHeight="1">
      <c r="A419" s="61"/>
      <c r="B419" s="62"/>
      <c r="C419" s="62"/>
      <c r="D419" s="63"/>
      <c r="E419" s="64"/>
      <c r="F419" s="65"/>
      <c r="G419" s="65"/>
      <c r="H419" s="66"/>
      <c r="I419" s="64"/>
      <c r="J419" s="65"/>
      <c r="K419" s="63"/>
      <c r="L419" s="64"/>
      <c r="M419" s="65"/>
      <c r="N419" s="63"/>
      <c r="O419" s="64"/>
      <c r="P419" s="65"/>
      <c r="Q419" s="67"/>
      <c r="R419" s="68"/>
      <c r="S419" s="69"/>
    </row>
    <row r="420" spans="1:19" ht="21.95" customHeight="1">
      <c r="B420" s="488" t="s">
        <v>55</v>
      </c>
      <c r="C420" s="488"/>
      <c r="D420" s="488"/>
      <c r="E420" s="488"/>
      <c r="Q420" s="487"/>
      <c r="R420" s="487"/>
      <c r="S420" s="487"/>
    </row>
    <row r="421" spans="1:19" ht="21.95" customHeight="1" thickBot="1">
      <c r="B421" s="123"/>
      <c r="C421" s="123"/>
      <c r="D421" s="123"/>
      <c r="E421" s="123"/>
      <c r="Q421" s="117"/>
      <c r="R421" s="117"/>
      <c r="S421" s="117"/>
    </row>
    <row r="422" spans="1:19" s="23" customFormat="1" ht="15" customHeight="1">
      <c r="A422" s="524" t="s">
        <v>56</v>
      </c>
      <c r="B422" s="313"/>
      <c r="C422" s="525" t="s">
        <v>29</v>
      </c>
      <c r="D422" s="530" t="s">
        <v>30</v>
      </c>
      <c r="E422" s="530" t="s">
        <v>31</v>
      </c>
      <c r="F422" s="530" t="s">
        <v>32</v>
      </c>
      <c r="G422" s="526" t="s">
        <v>33</v>
      </c>
      <c r="H422" s="527" t="str">
        <f>$H$4</f>
        <v>月末累計出来高</v>
      </c>
      <c r="I422" s="528"/>
      <c r="J422" s="529"/>
      <c r="K422" s="527" t="str">
        <f>$K$4</f>
        <v>月末累計出来高</v>
      </c>
      <c r="L422" s="528"/>
      <c r="M422" s="529"/>
      <c r="N422" s="521" t="str">
        <f>$N$4</f>
        <v>月末累計出来高</v>
      </c>
      <c r="O422" s="522"/>
      <c r="P422" s="523"/>
      <c r="Q422" s="515" t="s">
        <v>34</v>
      </c>
      <c r="R422" s="516"/>
      <c r="S422" s="516"/>
    </row>
    <row r="423" spans="1:19" s="30" customFormat="1" ht="15" customHeight="1">
      <c r="A423" s="498"/>
      <c r="B423" s="499"/>
      <c r="C423" s="520"/>
      <c r="D423" s="492"/>
      <c r="E423" s="492"/>
      <c r="F423" s="492"/>
      <c r="G423" s="518"/>
      <c r="H423" s="24" t="s">
        <v>30</v>
      </c>
      <c r="I423" s="25" t="s">
        <v>31</v>
      </c>
      <c r="J423" s="26" t="s">
        <v>33</v>
      </c>
      <c r="K423" s="24" t="s">
        <v>30</v>
      </c>
      <c r="L423" s="25" t="s">
        <v>31</v>
      </c>
      <c r="M423" s="26" t="s">
        <v>33</v>
      </c>
      <c r="N423" s="27" t="s">
        <v>30</v>
      </c>
      <c r="O423" s="25" t="s">
        <v>31</v>
      </c>
      <c r="P423" s="28" t="s">
        <v>33</v>
      </c>
      <c r="Q423" s="29" t="s">
        <v>30</v>
      </c>
      <c r="R423" s="25" t="s">
        <v>31</v>
      </c>
      <c r="S423" s="26" t="s">
        <v>33</v>
      </c>
    </row>
    <row r="424" spans="1:19" ht="21.95" customHeight="1">
      <c r="A424" s="78"/>
      <c r="B424" s="124"/>
      <c r="C424" s="125"/>
      <c r="D424" s="31"/>
      <c r="E424" s="32"/>
      <c r="F424" s="33"/>
      <c r="G424" s="34" t="str">
        <f>IF(D424+F424=0,"",D424*F424)</f>
        <v/>
      </c>
      <c r="H424" s="35"/>
      <c r="I424" s="32" t="str">
        <f>IF($G424="","","％")</f>
        <v/>
      </c>
      <c r="J424" s="36" t="str">
        <f>IF($G424="","",$G424*H424/100)</f>
        <v/>
      </c>
      <c r="K424" s="37"/>
      <c r="L424" s="32" t="str">
        <f>IF($G424="","","％")</f>
        <v/>
      </c>
      <c r="M424" s="34" t="str">
        <f>IF($G424="","",$G424*K424/100)</f>
        <v/>
      </c>
      <c r="N424" s="38"/>
      <c r="O424" s="32" t="str">
        <f>IF($G424="","","％")</f>
        <v/>
      </c>
      <c r="P424" s="39" t="str">
        <f>IF($G424="","",$G424*N424/100)</f>
        <v/>
      </c>
      <c r="Q424" s="40"/>
      <c r="R424" s="32"/>
      <c r="S424" s="34"/>
    </row>
    <row r="425" spans="1:19" ht="21.95" customHeight="1">
      <c r="A425" s="79"/>
      <c r="B425" s="118"/>
      <c r="C425" s="119"/>
      <c r="D425" s="41"/>
      <c r="E425" s="42"/>
      <c r="F425" s="43"/>
      <c r="G425" s="44" t="str">
        <f t="shared" ref="G425:G448" si="106">IF(D425+F425=0,"",D425*F425)</f>
        <v/>
      </c>
      <c r="H425" s="45"/>
      <c r="I425" s="42" t="str">
        <f t="shared" ref="I425:I448" si="107">IF($G425="","","％")</f>
        <v/>
      </c>
      <c r="J425" s="46" t="str">
        <f t="shared" ref="J425:J448" si="108">IF($G425="","",$G425*H425/100)</f>
        <v/>
      </c>
      <c r="K425" s="47"/>
      <c r="L425" s="42" t="str">
        <f t="shared" ref="L425:L448" si="109">IF($G425="","","％")</f>
        <v/>
      </c>
      <c r="M425" s="44" t="str">
        <f t="shared" ref="M425:M448" si="110">IF($G425="","",$G425*K425/100)</f>
        <v/>
      </c>
      <c r="N425" s="48"/>
      <c r="O425" s="42" t="str">
        <f t="shared" ref="O425:O448" si="111">IF($G425="","","％")</f>
        <v/>
      </c>
      <c r="P425" s="49" t="str">
        <f t="shared" ref="P425:P448" si="112">IF($G425="","",$G425*N425/100)</f>
        <v/>
      </c>
      <c r="Q425" s="50"/>
      <c r="R425" s="42"/>
      <c r="S425" s="44"/>
    </row>
    <row r="426" spans="1:19" ht="21.95" customHeight="1">
      <c r="A426" s="79"/>
      <c r="B426" s="118"/>
      <c r="C426" s="119"/>
      <c r="D426" s="41"/>
      <c r="E426" s="42"/>
      <c r="F426" s="43"/>
      <c r="G426" s="44" t="str">
        <f t="shared" si="106"/>
        <v/>
      </c>
      <c r="H426" s="45"/>
      <c r="I426" s="42" t="str">
        <f t="shared" si="107"/>
        <v/>
      </c>
      <c r="J426" s="46" t="str">
        <f t="shared" si="108"/>
        <v/>
      </c>
      <c r="K426" s="47"/>
      <c r="L426" s="42" t="str">
        <f t="shared" si="109"/>
        <v/>
      </c>
      <c r="M426" s="44" t="str">
        <f t="shared" si="110"/>
        <v/>
      </c>
      <c r="N426" s="48"/>
      <c r="O426" s="42" t="str">
        <f t="shared" si="111"/>
        <v/>
      </c>
      <c r="P426" s="49" t="str">
        <f t="shared" si="112"/>
        <v/>
      </c>
      <c r="Q426" s="50"/>
      <c r="R426" s="42"/>
      <c r="S426" s="44"/>
    </row>
    <row r="427" spans="1:19" ht="21.95" customHeight="1">
      <c r="A427" s="79"/>
      <c r="B427" s="118"/>
      <c r="C427" s="119"/>
      <c r="D427" s="41"/>
      <c r="E427" s="42"/>
      <c r="F427" s="43"/>
      <c r="G427" s="44" t="str">
        <f t="shared" si="106"/>
        <v/>
      </c>
      <c r="H427" s="45"/>
      <c r="I427" s="42" t="str">
        <f t="shared" si="107"/>
        <v/>
      </c>
      <c r="J427" s="46" t="str">
        <f t="shared" si="108"/>
        <v/>
      </c>
      <c r="K427" s="47"/>
      <c r="L427" s="42" t="str">
        <f t="shared" si="109"/>
        <v/>
      </c>
      <c r="M427" s="44" t="str">
        <f t="shared" si="110"/>
        <v/>
      </c>
      <c r="N427" s="48"/>
      <c r="O427" s="42" t="str">
        <f t="shared" si="111"/>
        <v/>
      </c>
      <c r="P427" s="49" t="str">
        <f t="shared" si="112"/>
        <v/>
      </c>
      <c r="Q427" s="50"/>
      <c r="R427" s="42"/>
      <c r="S427" s="44"/>
    </row>
    <row r="428" spans="1:19" ht="21.95" customHeight="1">
      <c r="A428" s="79"/>
      <c r="B428" s="118"/>
      <c r="C428" s="119"/>
      <c r="D428" s="41"/>
      <c r="E428" s="42"/>
      <c r="F428" s="43"/>
      <c r="G428" s="44" t="str">
        <f t="shared" si="106"/>
        <v/>
      </c>
      <c r="H428" s="45"/>
      <c r="I428" s="42" t="str">
        <f t="shared" si="107"/>
        <v/>
      </c>
      <c r="J428" s="46" t="str">
        <f t="shared" si="108"/>
        <v/>
      </c>
      <c r="K428" s="47"/>
      <c r="L428" s="42" t="str">
        <f t="shared" si="109"/>
        <v/>
      </c>
      <c r="M428" s="44" t="str">
        <f t="shared" si="110"/>
        <v/>
      </c>
      <c r="N428" s="48"/>
      <c r="O428" s="42" t="str">
        <f t="shared" si="111"/>
        <v/>
      </c>
      <c r="P428" s="49" t="str">
        <f t="shared" si="112"/>
        <v/>
      </c>
      <c r="Q428" s="50"/>
      <c r="R428" s="42"/>
      <c r="S428" s="44"/>
    </row>
    <row r="429" spans="1:19" ht="21.95" customHeight="1">
      <c r="A429" s="79"/>
      <c r="B429" s="118"/>
      <c r="C429" s="119"/>
      <c r="D429" s="41"/>
      <c r="E429" s="42"/>
      <c r="F429" s="43"/>
      <c r="G429" s="44" t="str">
        <f t="shared" si="106"/>
        <v/>
      </c>
      <c r="H429" s="45"/>
      <c r="I429" s="42" t="str">
        <f t="shared" si="107"/>
        <v/>
      </c>
      <c r="J429" s="46" t="str">
        <f t="shared" si="108"/>
        <v/>
      </c>
      <c r="K429" s="47"/>
      <c r="L429" s="42" t="str">
        <f t="shared" si="109"/>
        <v/>
      </c>
      <c r="M429" s="44" t="str">
        <f t="shared" si="110"/>
        <v/>
      </c>
      <c r="N429" s="48"/>
      <c r="O429" s="42" t="str">
        <f t="shared" si="111"/>
        <v/>
      </c>
      <c r="P429" s="49" t="str">
        <f t="shared" si="112"/>
        <v/>
      </c>
      <c r="Q429" s="50"/>
      <c r="R429" s="42"/>
      <c r="S429" s="44"/>
    </row>
    <row r="430" spans="1:19" ht="21.95" customHeight="1">
      <c r="A430" s="79"/>
      <c r="B430" s="118"/>
      <c r="C430" s="119"/>
      <c r="D430" s="41"/>
      <c r="E430" s="42"/>
      <c r="F430" s="43"/>
      <c r="G430" s="44" t="str">
        <f t="shared" si="106"/>
        <v/>
      </c>
      <c r="H430" s="45"/>
      <c r="I430" s="42" t="str">
        <f t="shared" si="107"/>
        <v/>
      </c>
      <c r="J430" s="46" t="str">
        <f t="shared" si="108"/>
        <v/>
      </c>
      <c r="K430" s="47"/>
      <c r="L430" s="42" t="str">
        <f t="shared" si="109"/>
        <v/>
      </c>
      <c r="M430" s="44" t="str">
        <f t="shared" si="110"/>
        <v/>
      </c>
      <c r="N430" s="48"/>
      <c r="O430" s="42" t="str">
        <f t="shared" si="111"/>
        <v/>
      </c>
      <c r="P430" s="49" t="str">
        <f t="shared" si="112"/>
        <v/>
      </c>
      <c r="Q430" s="50"/>
      <c r="R430" s="42"/>
      <c r="S430" s="44"/>
    </row>
    <row r="431" spans="1:19" ht="21.95" customHeight="1">
      <c r="A431" s="79"/>
      <c r="B431" s="118"/>
      <c r="C431" s="119"/>
      <c r="D431" s="41"/>
      <c r="E431" s="42"/>
      <c r="F431" s="43"/>
      <c r="G431" s="44" t="str">
        <f t="shared" si="106"/>
        <v/>
      </c>
      <c r="H431" s="45"/>
      <c r="I431" s="42" t="str">
        <f t="shared" si="107"/>
        <v/>
      </c>
      <c r="J431" s="46" t="str">
        <f t="shared" si="108"/>
        <v/>
      </c>
      <c r="K431" s="47"/>
      <c r="L431" s="42" t="str">
        <f t="shared" si="109"/>
        <v/>
      </c>
      <c r="M431" s="44" t="str">
        <f t="shared" si="110"/>
        <v/>
      </c>
      <c r="N431" s="48"/>
      <c r="O431" s="42" t="str">
        <f t="shared" si="111"/>
        <v/>
      </c>
      <c r="P431" s="49" t="str">
        <f t="shared" si="112"/>
        <v/>
      </c>
      <c r="Q431" s="50"/>
      <c r="R431" s="42"/>
      <c r="S431" s="44"/>
    </row>
    <row r="432" spans="1:19" ht="21.95" customHeight="1">
      <c r="A432" s="79"/>
      <c r="B432" s="118"/>
      <c r="C432" s="119"/>
      <c r="D432" s="41"/>
      <c r="E432" s="42"/>
      <c r="F432" s="43"/>
      <c r="G432" s="44" t="str">
        <f t="shared" si="106"/>
        <v/>
      </c>
      <c r="H432" s="45"/>
      <c r="I432" s="42" t="str">
        <f t="shared" si="107"/>
        <v/>
      </c>
      <c r="J432" s="46" t="str">
        <f t="shared" si="108"/>
        <v/>
      </c>
      <c r="K432" s="47"/>
      <c r="L432" s="42" t="str">
        <f t="shared" si="109"/>
        <v/>
      </c>
      <c r="M432" s="44" t="str">
        <f t="shared" si="110"/>
        <v/>
      </c>
      <c r="N432" s="48"/>
      <c r="O432" s="42" t="str">
        <f t="shared" si="111"/>
        <v/>
      </c>
      <c r="P432" s="49" t="str">
        <f t="shared" si="112"/>
        <v/>
      </c>
      <c r="Q432" s="50"/>
      <c r="R432" s="42"/>
      <c r="S432" s="44"/>
    </row>
    <row r="433" spans="1:19" ht="21.95" customHeight="1">
      <c r="A433" s="79"/>
      <c r="B433" s="118"/>
      <c r="C433" s="119"/>
      <c r="D433" s="41"/>
      <c r="E433" s="42"/>
      <c r="F433" s="43"/>
      <c r="G433" s="44" t="str">
        <f t="shared" si="106"/>
        <v/>
      </c>
      <c r="H433" s="45"/>
      <c r="I433" s="42" t="str">
        <f t="shared" si="107"/>
        <v/>
      </c>
      <c r="J433" s="46" t="str">
        <f t="shared" si="108"/>
        <v/>
      </c>
      <c r="K433" s="47"/>
      <c r="L433" s="42" t="str">
        <f t="shared" si="109"/>
        <v/>
      </c>
      <c r="M433" s="44" t="str">
        <f t="shared" si="110"/>
        <v/>
      </c>
      <c r="N433" s="48"/>
      <c r="O433" s="42" t="str">
        <f t="shared" si="111"/>
        <v/>
      </c>
      <c r="P433" s="49" t="str">
        <f t="shared" si="112"/>
        <v/>
      </c>
      <c r="Q433" s="50"/>
      <c r="R433" s="42"/>
      <c r="S433" s="44"/>
    </row>
    <row r="434" spans="1:19" ht="21.95" customHeight="1">
      <c r="A434" s="79"/>
      <c r="B434" s="118"/>
      <c r="C434" s="119"/>
      <c r="D434" s="41"/>
      <c r="E434" s="42"/>
      <c r="F434" s="43"/>
      <c r="G434" s="44" t="str">
        <f t="shared" si="106"/>
        <v/>
      </c>
      <c r="H434" s="45"/>
      <c r="I434" s="42" t="str">
        <f t="shared" si="107"/>
        <v/>
      </c>
      <c r="J434" s="46" t="str">
        <f t="shared" si="108"/>
        <v/>
      </c>
      <c r="K434" s="47"/>
      <c r="L434" s="42" t="str">
        <f t="shared" si="109"/>
        <v/>
      </c>
      <c r="M434" s="44" t="str">
        <f t="shared" si="110"/>
        <v/>
      </c>
      <c r="N434" s="48"/>
      <c r="O434" s="42" t="str">
        <f t="shared" si="111"/>
        <v/>
      </c>
      <c r="P434" s="49" t="str">
        <f t="shared" si="112"/>
        <v/>
      </c>
      <c r="Q434" s="50"/>
      <c r="R434" s="42"/>
      <c r="S434" s="44"/>
    </row>
    <row r="435" spans="1:19" ht="21.95" customHeight="1">
      <c r="A435" s="79"/>
      <c r="B435" s="118"/>
      <c r="C435" s="119"/>
      <c r="D435" s="41"/>
      <c r="E435" s="42"/>
      <c r="F435" s="43"/>
      <c r="G435" s="44" t="str">
        <f t="shared" si="106"/>
        <v/>
      </c>
      <c r="H435" s="45"/>
      <c r="I435" s="42" t="str">
        <f t="shared" si="107"/>
        <v/>
      </c>
      <c r="J435" s="46" t="str">
        <f t="shared" si="108"/>
        <v/>
      </c>
      <c r="K435" s="47"/>
      <c r="L435" s="42" t="str">
        <f t="shared" si="109"/>
        <v/>
      </c>
      <c r="M435" s="44" t="str">
        <f t="shared" si="110"/>
        <v/>
      </c>
      <c r="N435" s="48"/>
      <c r="O435" s="42" t="str">
        <f t="shared" si="111"/>
        <v/>
      </c>
      <c r="P435" s="49" t="str">
        <f t="shared" si="112"/>
        <v/>
      </c>
      <c r="Q435" s="50"/>
      <c r="R435" s="42"/>
      <c r="S435" s="44"/>
    </row>
    <row r="436" spans="1:19" ht="21.95" customHeight="1">
      <c r="A436" s="79"/>
      <c r="B436" s="118"/>
      <c r="C436" s="119"/>
      <c r="D436" s="41"/>
      <c r="E436" s="42"/>
      <c r="F436" s="43"/>
      <c r="G436" s="44" t="str">
        <f t="shared" si="106"/>
        <v/>
      </c>
      <c r="H436" s="45"/>
      <c r="I436" s="42" t="str">
        <f t="shared" si="107"/>
        <v/>
      </c>
      <c r="J436" s="46" t="str">
        <f t="shared" si="108"/>
        <v/>
      </c>
      <c r="K436" s="47"/>
      <c r="L436" s="42" t="str">
        <f t="shared" si="109"/>
        <v/>
      </c>
      <c r="M436" s="44" t="str">
        <f t="shared" si="110"/>
        <v/>
      </c>
      <c r="N436" s="48"/>
      <c r="O436" s="42" t="str">
        <f t="shared" si="111"/>
        <v/>
      </c>
      <c r="P436" s="49" t="str">
        <f t="shared" si="112"/>
        <v/>
      </c>
      <c r="Q436" s="50"/>
      <c r="R436" s="42"/>
      <c r="S436" s="44"/>
    </row>
    <row r="437" spans="1:19" ht="21.95" customHeight="1">
      <c r="A437" s="79"/>
      <c r="B437" s="118"/>
      <c r="C437" s="119"/>
      <c r="D437" s="41"/>
      <c r="E437" s="42"/>
      <c r="F437" s="43"/>
      <c r="G437" s="44" t="str">
        <f t="shared" si="106"/>
        <v/>
      </c>
      <c r="H437" s="45"/>
      <c r="I437" s="42" t="str">
        <f t="shared" si="107"/>
        <v/>
      </c>
      <c r="J437" s="46" t="str">
        <f t="shared" si="108"/>
        <v/>
      </c>
      <c r="K437" s="47"/>
      <c r="L437" s="42" t="str">
        <f t="shared" si="109"/>
        <v/>
      </c>
      <c r="M437" s="44" t="str">
        <f t="shared" si="110"/>
        <v/>
      </c>
      <c r="N437" s="48"/>
      <c r="O437" s="42" t="str">
        <f t="shared" si="111"/>
        <v/>
      </c>
      <c r="P437" s="49" t="str">
        <f t="shared" si="112"/>
        <v/>
      </c>
      <c r="Q437" s="50"/>
      <c r="R437" s="42"/>
      <c r="S437" s="44"/>
    </row>
    <row r="438" spans="1:19" ht="21.95" customHeight="1">
      <c r="A438" s="79"/>
      <c r="B438" s="118"/>
      <c r="C438" s="119"/>
      <c r="D438" s="41"/>
      <c r="E438" s="42"/>
      <c r="F438" s="43"/>
      <c r="G438" s="44" t="str">
        <f t="shared" si="106"/>
        <v/>
      </c>
      <c r="H438" s="45"/>
      <c r="I438" s="42" t="str">
        <f t="shared" si="107"/>
        <v/>
      </c>
      <c r="J438" s="46" t="str">
        <f t="shared" si="108"/>
        <v/>
      </c>
      <c r="K438" s="47"/>
      <c r="L438" s="42" t="str">
        <f t="shared" si="109"/>
        <v/>
      </c>
      <c r="M438" s="44" t="str">
        <f t="shared" si="110"/>
        <v/>
      </c>
      <c r="N438" s="48"/>
      <c r="O438" s="42" t="str">
        <f t="shared" si="111"/>
        <v/>
      </c>
      <c r="P438" s="49" t="str">
        <f t="shared" si="112"/>
        <v/>
      </c>
      <c r="Q438" s="50"/>
      <c r="R438" s="42"/>
      <c r="S438" s="44"/>
    </row>
    <row r="439" spans="1:19" ht="21.95" customHeight="1">
      <c r="A439" s="79"/>
      <c r="B439" s="118"/>
      <c r="C439" s="119"/>
      <c r="D439" s="41"/>
      <c r="E439" s="42"/>
      <c r="F439" s="43"/>
      <c r="G439" s="44" t="str">
        <f t="shared" si="106"/>
        <v/>
      </c>
      <c r="H439" s="45"/>
      <c r="I439" s="42" t="str">
        <f t="shared" si="107"/>
        <v/>
      </c>
      <c r="J439" s="46" t="str">
        <f t="shared" si="108"/>
        <v/>
      </c>
      <c r="K439" s="47"/>
      <c r="L439" s="42" t="str">
        <f t="shared" si="109"/>
        <v/>
      </c>
      <c r="M439" s="44" t="str">
        <f t="shared" si="110"/>
        <v/>
      </c>
      <c r="N439" s="48"/>
      <c r="O439" s="42" t="str">
        <f t="shared" si="111"/>
        <v/>
      </c>
      <c r="P439" s="49" t="str">
        <f t="shared" si="112"/>
        <v/>
      </c>
      <c r="Q439" s="50"/>
      <c r="R439" s="42"/>
      <c r="S439" s="44"/>
    </row>
    <row r="440" spans="1:19" ht="21.95" customHeight="1">
      <c r="A440" s="79"/>
      <c r="B440" s="118"/>
      <c r="C440" s="119"/>
      <c r="D440" s="41"/>
      <c r="E440" s="42"/>
      <c r="F440" s="43"/>
      <c r="G440" s="44" t="str">
        <f t="shared" si="106"/>
        <v/>
      </c>
      <c r="H440" s="45"/>
      <c r="I440" s="42" t="str">
        <f t="shared" si="107"/>
        <v/>
      </c>
      <c r="J440" s="46" t="str">
        <f t="shared" si="108"/>
        <v/>
      </c>
      <c r="K440" s="47"/>
      <c r="L440" s="42" t="str">
        <f t="shared" si="109"/>
        <v/>
      </c>
      <c r="M440" s="44" t="str">
        <f t="shared" si="110"/>
        <v/>
      </c>
      <c r="N440" s="48"/>
      <c r="O440" s="42" t="str">
        <f t="shared" si="111"/>
        <v/>
      </c>
      <c r="P440" s="49" t="str">
        <f t="shared" si="112"/>
        <v/>
      </c>
      <c r="Q440" s="50"/>
      <c r="R440" s="42"/>
      <c r="S440" s="44"/>
    </row>
    <row r="441" spans="1:19" ht="21.95" customHeight="1">
      <c r="A441" s="79"/>
      <c r="B441" s="118"/>
      <c r="C441" s="119"/>
      <c r="D441" s="41"/>
      <c r="E441" s="42"/>
      <c r="F441" s="43"/>
      <c r="G441" s="44" t="str">
        <f t="shared" si="106"/>
        <v/>
      </c>
      <c r="H441" s="45"/>
      <c r="I441" s="42" t="str">
        <f t="shared" si="107"/>
        <v/>
      </c>
      <c r="J441" s="46" t="str">
        <f t="shared" si="108"/>
        <v/>
      </c>
      <c r="K441" s="47"/>
      <c r="L441" s="42" t="str">
        <f t="shared" si="109"/>
        <v/>
      </c>
      <c r="M441" s="44" t="str">
        <f t="shared" si="110"/>
        <v/>
      </c>
      <c r="N441" s="48"/>
      <c r="O441" s="42" t="str">
        <f t="shared" si="111"/>
        <v/>
      </c>
      <c r="P441" s="49" t="str">
        <f t="shared" si="112"/>
        <v/>
      </c>
      <c r="Q441" s="50"/>
      <c r="R441" s="42"/>
      <c r="S441" s="44"/>
    </row>
    <row r="442" spans="1:19" ht="21.95" customHeight="1">
      <c r="A442" s="79"/>
      <c r="B442" s="118"/>
      <c r="C442" s="119"/>
      <c r="D442" s="41"/>
      <c r="E442" s="42"/>
      <c r="F442" s="43"/>
      <c r="G442" s="44" t="str">
        <f t="shared" si="106"/>
        <v/>
      </c>
      <c r="H442" s="45"/>
      <c r="I442" s="42" t="str">
        <f t="shared" si="107"/>
        <v/>
      </c>
      <c r="J442" s="46" t="str">
        <f t="shared" si="108"/>
        <v/>
      </c>
      <c r="K442" s="47"/>
      <c r="L442" s="42" t="str">
        <f t="shared" si="109"/>
        <v/>
      </c>
      <c r="M442" s="44" t="str">
        <f t="shared" si="110"/>
        <v/>
      </c>
      <c r="N442" s="48"/>
      <c r="O442" s="42" t="str">
        <f t="shared" si="111"/>
        <v/>
      </c>
      <c r="P442" s="49" t="str">
        <f t="shared" si="112"/>
        <v/>
      </c>
      <c r="Q442" s="50"/>
      <c r="R442" s="42"/>
      <c r="S442" s="44"/>
    </row>
    <row r="443" spans="1:19" ht="21.95" customHeight="1">
      <c r="A443" s="79"/>
      <c r="B443" s="118"/>
      <c r="C443" s="119"/>
      <c r="D443" s="41"/>
      <c r="E443" s="42"/>
      <c r="F443" s="43"/>
      <c r="G443" s="44" t="str">
        <f t="shared" si="106"/>
        <v/>
      </c>
      <c r="H443" s="45"/>
      <c r="I443" s="42" t="str">
        <f t="shared" si="107"/>
        <v/>
      </c>
      <c r="J443" s="46" t="str">
        <f t="shared" si="108"/>
        <v/>
      </c>
      <c r="K443" s="47"/>
      <c r="L443" s="42" t="str">
        <f t="shared" si="109"/>
        <v/>
      </c>
      <c r="M443" s="44" t="str">
        <f t="shared" si="110"/>
        <v/>
      </c>
      <c r="N443" s="48"/>
      <c r="O443" s="42" t="str">
        <f t="shared" si="111"/>
        <v/>
      </c>
      <c r="P443" s="49" t="str">
        <f t="shared" si="112"/>
        <v/>
      </c>
      <c r="Q443" s="50"/>
      <c r="R443" s="42"/>
      <c r="S443" s="44"/>
    </row>
    <row r="444" spans="1:19" ht="21.95" customHeight="1">
      <c r="A444" s="79"/>
      <c r="B444" s="118"/>
      <c r="C444" s="119"/>
      <c r="D444" s="41"/>
      <c r="E444" s="42"/>
      <c r="F444" s="43"/>
      <c r="G444" s="44" t="str">
        <f t="shared" si="106"/>
        <v/>
      </c>
      <c r="H444" s="45"/>
      <c r="I444" s="42" t="str">
        <f t="shared" si="107"/>
        <v/>
      </c>
      <c r="J444" s="46" t="str">
        <f t="shared" si="108"/>
        <v/>
      </c>
      <c r="K444" s="47"/>
      <c r="L444" s="42" t="str">
        <f t="shared" si="109"/>
        <v/>
      </c>
      <c r="M444" s="44" t="str">
        <f t="shared" si="110"/>
        <v/>
      </c>
      <c r="N444" s="48"/>
      <c r="O444" s="42" t="str">
        <f t="shared" si="111"/>
        <v/>
      </c>
      <c r="P444" s="49" t="str">
        <f t="shared" si="112"/>
        <v/>
      </c>
      <c r="Q444" s="50"/>
      <c r="R444" s="42"/>
      <c r="S444" s="44"/>
    </row>
    <row r="445" spans="1:19" ht="21.95" customHeight="1">
      <c r="A445" s="79"/>
      <c r="B445" s="118"/>
      <c r="C445" s="119"/>
      <c r="D445" s="41"/>
      <c r="E445" s="42"/>
      <c r="F445" s="43"/>
      <c r="G445" s="44" t="str">
        <f t="shared" si="106"/>
        <v/>
      </c>
      <c r="H445" s="45"/>
      <c r="I445" s="42" t="str">
        <f t="shared" si="107"/>
        <v/>
      </c>
      <c r="J445" s="46" t="str">
        <f t="shared" si="108"/>
        <v/>
      </c>
      <c r="K445" s="47"/>
      <c r="L445" s="42" t="str">
        <f t="shared" si="109"/>
        <v/>
      </c>
      <c r="M445" s="44" t="str">
        <f t="shared" si="110"/>
        <v/>
      </c>
      <c r="N445" s="48"/>
      <c r="O445" s="42" t="str">
        <f t="shared" si="111"/>
        <v/>
      </c>
      <c r="P445" s="49" t="str">
        <f t="shared" si="112"/>
        <v/>
      </c>
      <c r="Q445" s="50"/>
      <c r="R445" s="42"/>
      <c r="S445" s="44"/>
    </row>
    <row r="446" spans="1:19" ht="21.95" customHeight="1">
      <c r="A446" s="79"/>
      <c r="B446" s="118"/>
      <c r="C446" s="119"/>
      <c r="D446" s="41"/>
      <c r="E446" s="42"/>
      <c r="F446" s="43"/>
      <c r="G446" s="44" t="str">
        <f t="shared" si="106"/>
        <v/>
      </c>
      <c r="H446" s="45"/>
      <c r="I446" s="42" t="str">
        <f t="shared" si="107"/>
        <v/>
      </c>
      <c r="J446" s="46" t="str">
        <f t="shared" si="108"/>
        <v/>
      </c>
      <c r="K446" s="47"/>
      <c r="L446" s="42" t="str">
        <f t="shared" si="109"/>
        <v/>
      </c>
      <c r="M446" s="44" t="str">
        <f t="shared" si="110"/>
        <v/>
      </c>
      <c r="N446" s="48"/>
      <c r="O446" s="42" t="str">
        <f t="shared" si="111"/>
        <v/>
      </c>
      <c r="P446" s="49" t="str">
        <f t="shared" si="112"/>
        <v/>
      </c>
      <c r="Q446" s="50"/>
      <c r="R446" s="42"/>
      <c r="S446" s="44"/>
    </row>
    <row r="447" spans="1:19" ht="21.95" customHeight="1">
      <c r="A447" s="79"/>
      <c r="B447" s="122"/>
      <c r="C447" s="119"/>
      <c r="D447" s="41"/>
      <c r="E447" s="42"/>
      <c r="F447" s="43"/>
      <c r="G447" s="44" t="str">
        <f t="shared" si="106"/>
        <v/>
      </c>
      <c r="H447" s="45"/>
      <c r="I447" s="42" t="str">
        <f t="shared" si="107"/>
        <v/>
      </c>
      <c r="J447" s="46" t="str">
        <f t="shared" si="108"/>
        <v/>
      </c>
      <c r="K447" s="47"/>
      <c r="L447" s="42" t="str">
        <f t="shared" si="109"/>
        <v/>
      </c>
      <c r="M447" s="44" t="str">
        <f t="shared" si="110"/>
        <v/>
      </c>
      <c r="N447" s="48"/>
      <c r="O447" s="42" t="str">
        <f t="shared" si="111"/>
        <v/>
      </c>
      <c r="P447" s="49" t="str">
        <f t="shared" si="112"/>
        <v/>
      </c>
      <c r="Q447" s="50"/>
      <c r="R447" s="42"/>
      <c r="S447" s="44"/>
    </row>
    <row r="448" spans="1:19" ht="21.95" customHeight="1" thickBot="1">
      <c r="A448" s="80"/>
      <c r="B448" s="120"/>
      <c r="C448" s="121"/>
      <c r="D448" s="51"/>
      <c r="E448" s="52"/>
      <c r="F448" s="53"/>
      <c r="G448" s="54" t="str">
        <f t="shared" si="106"/>
        <v/>
      </c>
      <c r="H448" s="55"/>
      <c r="I448" s="52" t="str">
        <f t="shared" si="107"/>
        <v/>
      </c>
      <c r="J448" s="54" t="str">
        <f t="shared" si="108"/>
        <v/>
      </c>
      <c r="K448" s="56"/>
      <c r="L448" s="52" t="str">
        <f t="shared" si="109"/>
        <v/>
      </c>
      <c r="M448" s="54" t="str">
        <f t="shared" si="110"/>
        <v/>
      </c>
      <c r="N448" s="57"/>
      <c r="O448" s="52" t="str">
        <f t="shared" si="111"/>
        <v/>
      </c>
      <c r="P448" s="126" t="str">
        <f t="shared" si="112"/>
        <v/>
      </c>
      <c r="Q448" s="58"/>
      <c r="R448" s="59"/>
      <c r="S448" s="60"/>
    </row>
    <row r="449" spans="1:19" ht="9.9499999999999993" customHeight="1">
      <c r="A449" s="61"/>
      <c r="B449" s="62"/>
      <c r="C449" s="62"/>
      <c r="D449" s="63"/>
      <c r="E449" s="64"/>
      <c r="F449" s="65"/>
      <c r="G449" s="65"/>
      <c r="H449" s="66"/>
      <c r="I449" s="64"/>
      <c r="J449" s="65"/>
      <c r="K449" s="63"/>
      <c r="L449" s="64"/>
      <c r="M449" s="65"/>
      <c r="N449" s="63"/>
      <c r="O449" s="64"/>
      <c r="P449" s="65"/>
      <c r="Q449" s="67"/>
      <c r="R449" s="68"/>
      <c r="S449" s="69"/>
    </row>
    <row r="450" spans="1:19" ht="21.95" customHeight="1">
      <c r="B450" s="488" t="s">
        <v>55</v>
      </c>
      <c r="C450" s="488"/>
      <c r="D450" s="488"/>
      <c r="E450" s="488"/>
      <c r="Q450" s="487"/>
      <c r="R450" s="487"/>
      <c r="S450" s="487"/>
    </row>
    <row r="451" spans="1:19" ht="21.95" customHeight="1" thickBot="1">
      <c r="B451" s="123"/>
      <c r="C451" s="123"/>
      <c r="D451" s="123"/>
      <c r="E451" s="123"/>
      <c r="Q451" s="117"/>
      <c r="R451" s="117"/>
      <c r="S451" s="117"/>
    </row>
    <row r="452" spans="1:19" s="23" customFormat="1" ht="15" customHeight="1">
      <c r="A452" s="524" t="s">
        <v>56</v>
      </c>
      <c r="B452" s="313"/>
      <c r="C452" s="525" t="s">
        <v>29</v>
      </c>
      <c r="D452" s="530" t="s">
        <v>30</v>
      </c>
      <c r="E452" s="530" t="s">
        <v>31</v>
      </c>
      <c r="F452" s="530" t="s">
        <v>32</v>
      </c>
      <c r="G452" s="526" t="s">
        <v>33</v>
      </c>
      <c r="H452" s="527" t="str">
        <f>$H$4</f>
        <v>月末累計出来高</v>
      </c>
      <c r="I452" s="528"/>
      <c r="J452" s="529"/>
      <c r="K452" s="527" t="str">
        <f>$K$4</f>
        <v>月末累計出来高</v>
      </c>
      <c r="L452" s="528"/>
      <c r="M452" s="529"/>
      <c r="N452" s="521" t="str">
        <f>$N$4</f>
        <v>月末累計出来高</v>
      </c>
      <c r="O452" s="522"/>
      <c r="P452" s="523"/>
      <c r="Q452" s="515" t="s">
        <v>34</v>
      </c>
      <c r="R452" s="516"/>
      <c r="S452" s="516"/>
    </row>
    <row r="453" spans="1:19" s="30" customFormat="1" ht="15" customHeight="1">
      <c r="A453" s="498"/>
      <c r="B453" s="499"/>
      <c r="C453" s="520"/>
      <c r="D453" s="492"/>
      <c r="E453" s="492"/>
      <c r="F453" s="492"/>
      <c r="G453" s="518"/>
      <c r="H453" s="24" t="s">
        <v>30</v>
      </c>
      <c r="I453" s="25" t="s">
        <v>31</v>
      </c>
      <c r="J453" s="26" t="s">
        <v>33</v>
      </c>
      <c r="K453" s="24" t="s">
        <v>30</v>
      </c>
      <c r="L453" s="25" t="s">
        <v>31</v>
      </c>
      <c r="M453" s="26" t="s">
        <v>33</v>
      </c>
      <c r="N453" s="27" t="s">
        <v>30</v>
      </c>
      <c r="O453" s="25" t="s">
        <v>31</v>
      </c>
      <c r="P453" s="28" t="s">
        <v>33</v>
      </c>
      <c r="Q453" s="29" t="s">
        <v>30</v>
      </c>
      <c r="R453" s="25" t="s">
        <v>31</v>
      </c>
      <c r="S453" s="26" t="s">
        <v>33</v>
      </c>
    </row>
    <row r="454" spans="1:19" ht="21.95" customHeight="1">
      <c r="A454" s="78"/>
      <c r="B454" s="124"/>
      <c r="C454" s="125"/>
      <c r="D454" s="31"/>
      <c r="E454" s="32"/>
      <c r="F454" s="33"/>
      <c r="G454" s="34" t="str">
        <f>IF(D454+F454=0,"",D454*F454)</f>
        <v/>
      </c>
      <c r="H454" s="35"/>
      <c r="I454" s="32" t="str">
        <f>IF($G454="","","％")</f>
        <v/>
      </c>
      <c r="J454" s="36" t="str">
        <f>IF($G454="","",$G454*H454/100)</f>
        <v/>
      </c>
      <c r="K454" s="37"/>
      <c r="L454" s="32" t="str">
        <f>IF($G454="","","％")</f>
        <v/>
      </c>
      <c r="M454" s="34" t="str">
        <f>IF($G454="","",$G454*K454/100)</f>
        <v/>
      </c>
      <c r="N454" s="38"/>
      <c r="O454" s="32" t="str">
        <f>IF($G454="","","％")</f>
        <v/>
      </c>
      <c r="P454" s="39" t="str">
        <f>IF($G454="","",$G454*N454/100)</f>
        <v/>
      </c>
      <c r="Q454" s="40"/>
      <c r="R454" s="32"/>
      <c r="S454" s="34"/>
    </row>
    <row r="455" spans="1:19" ht="21.95" customHeight="1">
      <c r="A455" s="79"/>
      <c r="B455" s="118"/>
      <c r="C455" s="119"/>
      <c r="D455" s="41"/>
      <c r="E455" s="42"/>
      <c r="F455" s="43"/>
      <c r="G455" s="44" t="str">
        <f t="shared" ref="G455:G478" si="113">IF(D455+F455=0,"",D455*F455)</f>
        <v/>
      </c>
      <c r="H455" s="45"/>
      <c r="I455" s="42" t="str">
        <f t="shared" ref="I455:I478" si="114">IF($G455="","","％")</f>
        <v/>
      </c>
      <c r="J455" s="46" t="str">
        <f t="shared" ref="J455:J478" si="115">IF($G455="","",$G455*H455/100)</f>
        <v/>
      </c>
      <c r="K455" s="47"/>
      <c r="L455" s="42" t="str">
        <f t="shared" ref="L455:L478" si="116">IF($G455="","","％")</f>
        <v/>
      </c>
      <c r="M455" s="44" t="str">
        <f t="shared" ref="M455:M478" si="117">IF($G455="","",$G455*K455/100)</f>
        <v/>
      </c>
      <c r="N455" s="48"/>
      <c r="O455" s="42" t="str">
        <f t="shared" ref="O455:O478" si="118">IF($G455="","","％")</f>
        <v/>
      </c>
      <c r="P455" s="49" t="str">
        <f t="shared" ref="P455:P478" si="119">IF($G455="","",$G455*N455/100)</f>
        <v/>
      </c>
      <c r="Q455" s="50"/>
      <c r="R455" s="42"/>
      <c r="S455" s="44"/>
    </row>
    <row r="456" spans="1:19" ht="21.95" customHeight="1">
      <c r="A456" s="79"/>
      <c r="B456" s="118"/>
      <c r="C456" s="119"/>
      <c r="D456" s="41"/>
      <c r="E456" s="42"/>
      <c r="F456" s="43"/>
      <c r="G456" s="44" t="str">
        <f t="shared" si="113"/>
        <v/>
      </c>
      <c r="H456" s="45"/>
      <c r="I456" s="42" t="str">
        <f t="shared" si="114"/>
        <v/>
      </c>
      <c r="J456" s="46" t="str">
        <f t="shared" si="115"/>
        <v/>
      </c>
      <c r="K456" s="47"/>
      <c r="L456" s="42" t="str">
        <f t="shared" si="116"/>
        <v/>
      </c>
      <c r="M456" s="44" t="str">
        <f t="shared" si="117"/>
        <v/>
      </c>
      <c r="N456" s="48"/>
      <c r="O456" s="42" t="str">
        <f t="shared" si="118"/>
        <v/>
      </c>
      <c r="P456" s="49" t="str">
        <f t="shared" si="119"/>
        <v/>
      </c>
      <c r="Q456" s="50"/>
      <c r="R456" s="42"/>
      <c r="S456" s="44"/>
    </row>
    <row r="457" spans="1:19" ht="21.95" customHeight="1">
      <c r="A457" s="79"/>
      <c r="B457" s="118"/>
      <c r="C457" s="119"/>
      <c r="D457" s="41"/>
      <c r="E457" s="42"/>
      <c r="F457" s="43"/>
      <c r="G457" s="44" t="str">
        <f t="shared" si="113"/>
        <v/>
      </c>
      <c r="H457" s="45"/>
      <c r="I457" s="42" t="str">
        <f t="shared" si="114"/>
        <v/>
      </c>
      <c r="J457" s="46" t="str">
        <f t="shared" si="115"/>
        <v/>
      </c>
      <c r="K457" s="47"/>
      <c r="L457" s="42" t="str">
        <f t="shared" si="116"/>
        <v/>
      </c>
      <c r="M457" s="44" t="str">
        <f t="shared" si="117"/>
        <v/>
      </c>
      <c r="N457" s="48"/>
      <c r="O457" s="42" t="str">
        <f t="shared" si="118"/>
        <v/>
      </c>
      <c r="P457" s="49" t="str">
        <f t="shared" si="119"/>
        <v/>
      </c>
      <c r="Q457" s="50"/>
      <c r="R457" s="42"/>
      <c r="S457" s="44"/>
    </row>
    <row r="458" spans="1:19" ht="21.95" customHeight="1">
      <c r="A458" s="79"/>
      <c r="B458" s="118"/>
      <c r="C458" s="119"/>
      <c r="D458" s="41"/>
      <c r="E458" s="42"/>
      <c r="F458" s="43"/>
      <c r="G458" s="44" t="str">
        <f t="shared" si="113"/>
        <v/>
      </c>
      <c r="H458" s="45"/>
      <c r="I458" s="42" t="str">
        <f t="shared" si="114"/>
        <v/>
      </c>
      <c r="J458" s="46" t="str">
        <f t="shared" si="115"/>
        <v/>
      </c>
      <c r="K458" s="47"/>
      <c r="L458" s="42" t="str">
        <f t="shared" si="116"/>
        <v/>
      </c>
      <c r="M458" s="44" t="str">
        <f t="shared" si="117"/>
        <v/>
      </c>
      <c r="N458" s="48"/>
      <c r="O458" s="42" t="str">
        <f t="shared" si="118"/>
        <v/>
      </c>
      <c r="P458" s="49" t="str">
        <f t="shared" si="119"/>
        <v/>
      </c>
      <c r="Q458" s="50"/>
      <c r="R458" s="42"/>
      <c r="S458" s="44"/>
    </row>
    <row r="459" spans="1:19" ht="21.95" customHeight="1">
      <c r="A459" s="79"/>
      <c r="B459" s="118"/>
      <c r="C459" s="119"/>
      <c r="D459" s="41"/>
      <c r="E459" s="42"/>
      <c r="F459" s="43"/>
      <c r="G459" s="44" t="str">
        <f t="shared" si="113"/>
        <v/>
      </c>
      <c r="H459" s="45"/>
      <c r="I459" s="42" t="str">
        <f t="shared" si="114"/>
        <v/>
      </c>
      <c r="J459" s="46" t="str">
        <f t="shared" si="115"/>
        <v/>
      </c>
      <c r="K459" s="47"/>
      <c r="L459" s="42" t="str">
        <f t="shared" si="116"/>
        <v/>
      </c>
      <c r="M459" s="44" t="str">
        <f t="shared" si="117"/>
        <v/>
      </c>
      <c r="N459" s="48"/>
      <c r="O459" s="42" t="str">
        <f t="shared" si="118"/>
        <v/>
      </c>
      <c r="P459" s="49" t="str">
        <f t="shared" si="119"/>
        <v/>
      </c>
      <c r="Q459" s="50"/>
      <c r="R459" s="42"/>
      <c r="S459" s="44"/>
    </row>
    <row r="460" spans="1:19" ht="21.95" customHeight="1">
      <c r="A460" s="79"/>
      <c r="B460" s="118"/>
      <c r="C460" s="119"/>
      <c r="D460" s="41"/>
      <c r="E460" s="42"/>
      <c r="F460" s="43"/>
      <c r="G460" s="44" t="str">
        <f t="shared" si="113"/>
        <v/>
      </c>
      <c r="H460" s="45"/>
      <c r="I460" s="42" t="str">
        <f t="shared" si="114"/>
        <v/>
      </c>
      <c r="J460" s="46" t="str">
        <f t="shared" si="115"/>
        <v/>
      </c>
      <c r="K460" s="47"/>
      <c r="L460" s="42" t="str">
        <f t="shared" si="116"/>
        <v/>
      </c>
      <c r="M460" s="44" t="str">
        <f t="shared" si="117"/>
        <v/>
      </c>
      <c r="N460" s="48"/>
      <c r="O460" s="42" t="str">
        <f t="shared" si="118"/>
        <v/>
      </c>
      <c r="P460" s="49" t="str">
        <f t="shared" si="119"/>
        <v/>
      </c>
      <c r="Q460" s="50"/>
      <c r="R460" s="42"/>
      <c r="S460" s="44"/>
    </row>
    <row r="461" spans="1:19" ht="21.95" customHeight="1">
      <c r="A461" s="79"/>
      <c r="B461" s="118"/>
      <c r="C461" s="119"/>
      <c r="D461" s="41"/>
      <c r="E461" s="42"/>
      <c r="F461" s="43"/>
      <c r="G461" s="44" t="str">
        <f t="shared" si="113"/>
        <v/>
      </c>
      <c r="H461" s="45"/>
      <c r="I461" s="42" t="str">
        <f t="shared" si="114"/>
        <v/>
      </c>
      <c r="J461" s="46" t="str">
        <f t="shared" si="115"/>
        <v/>
      </c>
      <c r="K461" s="47"/>
      <c r="L461" s="42" t="str">
        <f t="shared" si="116"/>
        <v/>
      </c>
      <c r="M461" s="44" t="str">
        <f t="shared" si="117"/>
        <v/>
      </c>
      <c r="N461" s="48"/>
      <c r="O461" s="42" t="str">
        <f t="shared" si="118"/>
        <v/>
      </c>
      <c r="P461" s="49" t="str">
        <f t="shared" si="119"/>
        <v/>
      </c>
      <c r="Q461" s="50"/>
      <c r="R461" s="42"/>
      <c r="S461" s="44"/>
    </row>
    <row r="462" spans="1:19" ht="21.95" customHeight="1">
      <c r="A462" s="79"/>
      <c r="B462" s="118"/>
      <c r="C462" s="119"/>
      <c r="D462" s="41"/>
      <c r="E462" s="42"/>
      <c r="F462" s="43"/>
      <c r="G462" s="44" t="str">
        <f t="shared" si="113"/>
        <v/>
      </c>
      <c r="H462" s="45"/>
      <c r="I462" s="42" t="str">
        <f t="shared" si="114"/>
        <v/>
      </c>
      <c r="J462" s="46" t="str">
        <f t="shared" si="115"/>
        <v/>
      </c>
      <c r="K462" s="47"/>
      <c r="L462" s="42" t="str">
        <f t="shared" si="116"/>
        <v/>
      </c>
      <c r="M462" s="44" t="str">
        <f t="shared" si="117"/>
        <v/>
      </c>
      <c r="N462" s="48"/>
      <c r="O462" s="42" t="str">
        <f t="shared" si="118"/>
        <v/>
      </c>
      <c r="P462" s="49" t="str">
        <f t="shared" si="119"/>
        <v/>
      </c>
      <c r="Q462" s="50"/>
      <c r="R462" s="42"/>
      <c r="S462" s="44"/>
    </row>
    <row r="463" spans="1:19" ht="21.95" customHeight="1">
      <c r="A463" s="79"/>
      <c r="B463" s="118"/>
      <c r="C463" s="119"/>
      <c r="D463" s="41"/>
      <c r="E463" s="42"/>
      <c r="F463" s="43"/>
      <c r="G463" s="44" t="str">
        <f t="shared" si="113"/>
        <v/>
      </c>
      <c r="H463" s="45"/>
      <c r="I463" s="42" t="str">
        <f t="shared" si="114"/>
        <v/>
      </c>
      <c r="J463" s="46" t="str">
        <f t="shared" si="115"/>
        <v/>
      </c>
      <c r="K463" s="47"/>
      <c r="L463" s="42" t="str">
        <f t="shared" si="116"/>
        <v/>
      </c>
      <c r="M463" s="44" t="str">
        <f t="shared" si="117"/>
        <v/>
      </c>
      <c r="N463" s="48"/>
      <c r="O463" s="42" t="str">
        <f t="shared" si="118"/>
        <v/>
      </c>
      <c r="P463" s="49" t="str">
        <f t="shared" si="119"/>
        <v/>
      </c>
      <c r="Q463" s="50"/>
      <c r="R463" s="42"/>
      <c r="S463" s="44"/>
    </row>
    <row r="464" spans="1:19" ht="21.95" customHeight="1">
      <c r="A464" s="79"/>
      <c r="B464" s="118"/>
      <c r="C464" s="119"/>
      <c r="D464" s="41"/>
      <c r="E464" s="42"/>
      <c r="F464" s="43"/>
      <c r="G464" s="44" t="str">
        <f t="shared" si="113"/>
        <v/>
      </c>
      <c r="H464" s="45"/>
      <c r="I464" s="42" t="str">
        <f t="shared" si="114"/>
        <v/>
      </c>
      <c r="J464" s="46" t="str">
        <f t="shared" si="115"/>
        <v/>
      </c>
      <c r="K464" s="47"/>
      <c r="L464" s="42" t="str">
        <f t="shared" si="116"/>
        <v/>
      </c>
      <c r="M464" s="44" t="str">
        <f t="shared" si="117"/>
        <v/>
      </c>
      <c r="N464" s="48"/>
      <c r="O464" s="42" t="str">
        <f t="shared" si="118"/>
        <v/>
      </c>
      <c r="P464" s="49" t="str">
        <f t="shared" si="119"/>
        <v/>
      </c>
      <c r="Q464" s="50"/>
      <c r="R464" s="42"/>
      <c r="S464" s="44"/>
    </row>
    <row r="465" spans="1:19" ht="21.95" customHeight="1">
      <c r="A465" s="79"/>
      <c r="B465" s="118"/>
      <c r="C465" s="119"/>
      <c r="D465" s="41"/>
      <c r="E465" s="42"/>
      <c r="F465" s="43"/>
      <c r="G465" s="44" t="str">
        <f t="shared" si="113"/>
        <v/>
      </c>
      <c r="H465" s="45"/>
      <c r="I465" s="42" t="str">
        <f t="shared" si="114"/>
        <v/>
      </c>
      <c r="J465" s="46" t="str">
        <f t="shared" si="115"/>
        <v/>
      </c>
      <c r="K465" s="47"/>
      <c r="L465" s="42" t="str">
        <f t="shared" si="116"/>
        <v/>
      </c>
      <c r="M465" s="44" t="str">
        <f t="shared" si="117"/>
        <v/>
      </c>
      <c r="N465" s="48"/>
      <c r="O465" s="42" t="str">
        <f t="shared" si="118"/>
        <v/>
      </c>
      <c r="P465" s="49" t="str">
        <f t="shared" si="119"/>
        <v/>
      </c>
      <c r="Q465" s="50"/>
      <c r="R465" s="42"/>
      <c r="S465" s="44"/>
    </row>
    <row r="466" spans="1:19" ht="21.95" customHeight="1">
      <c r="A466" s="79"/>
      <c r="B466" s="118"/>
      <c r="C466" s="119"/>
      <c r="D466" s="41"/>
      <c r="E466" s="42"/>
      <c r="F466" s="43"/>
      <c r="G466" s="44" t="str">
        <f t="shared" si="113"/>
        <v/>
      </c>
      <c r="H466" s="45"/>
      <c r="I466" s="42" t="str">
        <f t="shared" si="114"/>
        <v/>
      </c>
      <c r="J466" s="46" t="str">
        <f t="shared" si="115"/>
        <v/>
      </c>
      <c r="K466" s="47"/>
      <c r="L466" s="42" t="str">
        <f t="shared" si="116"/>
        <v/>
      </c>
      <c r="M466" s="44" t="str">
        <f t="shared" si="117"/>
        <v/>
      </c>
      <c r="N466" s="48"/>
      <c r="O466" s="42" t="str">
        <f t="shared" si="118"/>
        <v/>
      </c>
      <c r="P466" s="49" t="str">
        <f t="shared" si="119"/>
        <v/>
      </c>
      <c r="Q466" s="50"/>
      <c r="R466" s="42"/>
      <c r="S466" s="44"/>
    </row>
    <row r="467" spans="1:19" ht="21.95" customHeight="1">
      <c r="A467" s="79"/>
      <c r="B467" s="118"/>
      <c r="C467" s="119"/>
      <c r="D467" s="41"/>
      <c r="E467" s="42"/>
      <c r="F467" s="43"/>
      <c r="G467" s="44" t="str">
        <f t="shared" si="113"/>
        <v/>
      </c>
      <c r="H467" s="45"/>
      <c r="I467" s="42" t="str">
        <f t="shared" si="114"/>
        <v/>
      </c>
      <c r="J467" s="46" t="str">
        <f t="shared" si="115"/>
        <v/>
      </c>
      <c r="K467" s="47"/>
      <c r="L467" s="42" t="str">
        <f t="shared" si="116"/>
        <v/>
      </c>
      <c r="M467" s="44" t="str">
        <f t="shared" si="117"/>
        <v/>
      </c>
      <c r="N467" s="48"/>
      <c r="O467" s="42" t="str">
        <f t="shared" si="118"/>
        <v/>
      </c>
      <c r="P467" s="49" t="str">
        <f t="shared" si="119"/>
        <v/>
      </c>
      <c r="Q467" s="50"/>
      <c r="R467" s="42"/>
      <c r="S467" s="44"/>
    </row>
    <row r="468" spans="1:19" ht="21.95" customHeight="1">
      <c r="A468" s="79"/>
      <c r="B468" s="118"/>
      <c r="C468" s="119"/>
      <c r="D468" s="41"/>
      <c r="E468" s="42"/>
      <c r="F468" s="43"/>
      <c r="G468" s="44" t="str">
        <f t="shared" si="113"/>
        <v/>
      </c>
      <c r="H468" s="45"/>
      <c r="I468" s="42" t="str">
        <f t="shared" si="114"/>
        <v/>
      </c>
      <c r="J468" s="46" t="str">
        <f t="shared" si="115"/>
        <v/>
      </c>
      <c r="K468" s="47"/>
      <c r="L468" s="42" t="str">
        <f t="shared" si="116"/>
        <v/>
      </c>
      <c r="M468" s="44" t="str">
        <f t="shared" si="117"/>
        <v/>
      </c>
      <c r="N468" s="48"/>
      <c r="O468" s="42" t="str">
        <f t="shared" si="118"/>
        <v/>
      </c>
      <c r="P468" s="49" t="str">
        <f t="shared" si="119"/>
        <v/>
      </c>
      <c r="Q468" s="50"/>
      <c r="R468" s="42"/>
      <c r="S468" s="44"/>
    </row>
    <row r="469" spans="1:19" ht="21.95" customHeight="1">
      <c r="A469" s="79"/>
      <c r="B469" s="118"/>
      <c r="C469" s="119"/>
      <c r="D469" s="41"/>
      <c r="E469" s="42"/>
      <c r="F469" s="43"/>
      <c r="G469" s="44" t="str">
        <f t="shared" si="113"/>
        <v/>
      </c>
      <c r="H469" s="45"/>
      <c r="I469" s="42" t="str">
        <f t="shared" si="114"/>
        <v/>
      </c>
      <c r="J469" s="46" t="str">
        <f t="shared" si="115"/>
        <v/>
      </c>
      <c r="K469" s="47"/>
      <c r="L469" s="42" t="str">
        <f t="shared" si="116"/>
        <v/>
      </c>
      <c r="M469" s="44" t="str">
        <f t="shared" si="117"/>
        <v/>
      </c>
      <c r="N469" s="48"/>
      <c r="O469" s="42" t="str">
        <f t="shared" si="118"/>
        <v/>
      </c>
      <c r="P469" s="49" t="str">
        <f t="shared" si="119"/>
        <v/>
      </c>
      <c r="Q469" s="50"/>
      <c r="R469" s="42"/>
      <c r="S469" s="44"/>
    </row>
    <row r="470" spans="1:19" ht="21.95" customHeight="1">
      <c r="A470" s="79"/>
      <c r="B470" s="118"/>
      <c r="C470" s="119"/>
      <c r="D470" s="41"/>
      <c r="E470" s="42"/>
      <c r="F470" s="43"/>
      <c r="G470" s="44" t="str">
        <f t="shared" si="113"/>
        <v/>
      </c>
      <c r="H470" s="45"/>
      <c r="I470" s="42" t="str">
        <f t="shared" si="114"/>
        <v/>
      </c>
      <c r="J470" s="46" t="str">
        <f t="shared" si="115"/>
        <v/>
      </c>
      <c r="K470" s="47"/>
      <c r="L470" s="42" t="str">
        <f t="shared" si="116"/>
        <v/>
      </c>
      <c r="M470" s="44" t="str">
        <f t="shared" si="117"/>
        <v/>
      </c>
      <c r="N470" s="48"/>
      <c r="O470" s="42" t="str">
        <f t="shared" si="118"/>
        <v/>
      </c>
      <c r="P470" s="49" t="str">
        <f t="shared" si="119"/>
        <v/>
      </c>
      <c r="Q470" s="50"/>
      <c r="R470" s="42"/>
      <c r="S470" s="44"/>
    </row>
    <row r="471" spans="1:19" ht="21.95" customHeight="1">
      <c r="A471" s="79"/>
      <c r="B471" s="118"/>
      <c r="C471" s="119"/>
      <c r="D471" s="41"/>
      <c r="E471" s="42"/>
      <c r="F471" s="43"/>
      <c r="G471" s="44" t="str">
        <f t="shared" si="113"/>
        <v/>
      </c>
      <c r="H471" s="45"/>
      <c r="I471" s="42" t="str">
        <f t="shared" si="114"/>
        <v/>
      </c>
      <c r="J471" s="46" t="str">
        <f t="shared" si="115"/>
        <v/>
      </c>
      <c r="K471" s="47"/>
      <c r="L471" s="42" t="str">
        <f t="shared" si="116"/>
        <v/>
      </c>
      <c r="M471" s="44" t="str">
        <f t="shared" si="117"/>
        <v/>
      </c>
      <c r="N471" s="48"/>
      <c r="O471" s="42" t="str">
        <f t="shared" si="118"/>
        <v/>
      </c>
      <c r="P471" s="49" t="str">
        <f t="shared" si="119"/>
        <v/>
      </c>
      <c r="Q471" s="50"/>
      <c r="R471" s="42"/>
      <c r="S471" s="44"/>
    </row>
    <row r="472" spans="1:19" ht="21.95" customHeight="1">
      <c r="A472" s="79"/>
      <c r="B472" s="118"/>
      <c r="C472" s="119"/>
      <c r="D472" s="41"/>
      <c r="E472" s="42"/>
      <c r="F472" s="43"/>
      <c r="G472" s="44" t="str">
        <f t="shared" si="113"/>
        <v/>
      </c>
      <c r="H472" s="45"/>
      <c r="I472" s="42" t="str">
        <f t="shared" si="114"/>
        <v/>
      </c>
      <c r="J472" s="46" t="str">
        <f t="shared" si="115"/>
        <v/>
      </c>
      <c r="K472" s="47"/>
      <c r="L472" s="42" t="str">
        <f t="shared" si="116"/>
        <v/>
      </c>
      <c r="M472" s="44" t="str">
        <f t="shared" si="117"/>
        <v/>
      </c>
      <c r="N472" s="48"/>
      <c r="O472" s="42" t="str">
        <f t="shared" si="118"/>
        <v/>
      </c>
      <c r="P472" s="49" t="str">
        <f t="shared" si="119"/>
        <v/>
      </c>
      <c r="Q472" s="50"/>
      <c r="R472" s="42"/>
      <c r="S472" s="44"/>
    </row>
    <row r="473" spans="1:19" ht="21.95" customHeight="1">
      <c r="A473" s="79"/>
      <c r="B473" s="118"/>
      <c r="C473" s="119"/>
      <c r="D473" s="41"/>
      <c r="E473" s="42"/>
      <c r="F473" s="43"/>
      <c r="G473" s="44" t="str">
        <f t="shared" si="113"/>
        <v/>
      </c>
      <c r="H473" s="45"/>
      <c r="I473" s="42" t="str">
        <f t="shared" si="114"/>
        <v/>
      </c>
      <c r="J473" s="46" t="str">
        <f t="shared" si="115"/>
        <v/>
      </c>
      <c r="K473" s="47"/>
      <c r="L473" s="42" t="str">
        <f t="shared" si="116"/>
        <v/>
      </c>
      <c r="M473" s="44" t="str">
        <f t="shared" si="117"/>
        <v/>
      </c>
      <c r="N473" s="48"/>
      <c r="O473" s="42" t="str">
        <f t="shared" si="118"/>
        <v/>
      </c>
      <c r="P473" s="49" t="str">
        <f t="shared" si="119"/>
        <v/>
      </c>
      <c r="Q473" s="50"/>
      <c r="R473" s="42"/>
      <c r="S473" s="44"/>
    </row>
    <row r="474" spans="1:19" ht="21.95" customHeight="1">
      <c r="A474" s="79"/>
      <c r="B474" s="118"/>
      <c r="C474" s="119"/>
      <c r="D474" s="41"/>
      <c r="E474" s="42"/>
      <c r="F474" s="43"/>
      <c r="G474" s="44" t="str">
        <f t="shared" si="113"/>
        <v/>
      </c>
      <c r="H474" s="45"/>
      <c r="I474" s="42" t="str">
        <f t="shared" si="114"/>
        <v/>
      </c>
      <c r="J474" s="46" t="str">
        <f t="shared" si="115"/>
        <v/>
      </c>
      <c r="K474" s="47"/>
      <c r="L474" s="42" t="str">
        <f t="shared" si="116"/>
        <v/>
      </c>
      <c r="M474" s="44" t="str">
        <f t="shared" si="117"/>
        <v/>
      </c>
      <c r="N474" s="48"/>
      <c r="O474" s="42" t="str">
        <f t="shared" si="118"/>
        <v/>
      </c>
      <c r="P474" s="49" t="str">
        <f t="shared" si="119"/>
        <v/>
      </c>
      <c r="Q474" s="50"/>
      <c r="R474" s="42"/>
      <c r="S474" s="44"/>
    </row>
    <row r="475" spans="1:19" ht="21.95" customHeight="1">
      <c r="A475" s="79"/>
      <c r="B475" s="118"/>
      <c r="C475" s="119"/>
      <c r="D475" s="41"/>
      <c r="E475" s="42"/>
      <c r="F475" s="43"/>
      <c r="G475" s="44" t="str">
        <f t="shared" si="113"/>
        <v/>
      </c>
      <c r="H475" s="45"/>
      <c r="I475" s="42" t="str">
        <f t="shared" si="114"/>
        <v/>
      </c>
      <c r="J475" s="46" t="str">
        <f t="shared" si="115"/>
        <v/>
      </c>
      <c r="K475" s="47"/>
      <c r="L475" s="42" t="str">
        <f t="shared" si="116"/>
        <v/>
      </c>
      <c r="M475" s="44" t="str">
        <f t="shared" si="117"/>
        <v/>
      </c>
      <c r="N475" s="48"/>
      <c r="O475" s="42" t="str">
        <f t="shared" si="118"/>
        <v/>
      </c>
      <c r="P475" s="49" t="str">
        <f t="shared" si="119"/>
        <v/>
      </c>
      <c r="Q475" s="50"/>
      <c r="R475" s="42"/>
      <c r="S475" s="44"/>
    </row>
    <row r="476" spans="1:19" ht="21.95" customHeight="1">
      <c r="A476" s="79"/>
      <c r="B476" s="118"/>
      <c r="C476" s="119"/>
      <c r="D476" s="41"/>
      <c r="E476" s="42"/>
      <c r="F476" s="43"/>
      <c r="G476" s="44" t="str">
        <f t="shared" si="113"/>
        <v/>
      </c>
      <c r="H476" s="45"/>
      <c r="I476" s="42" t="str">
        <f t="shared" si="114"/>
        <v/>
      </c>
      <c r="J476" s="46" t="str">
        <f t="shared" si="115"/>
        <v/>
      </c>
      <c r="K476" s="47"/>
      <c r="L476" s="42" t="str">
        <f t="shared" si="116"/>
        <v/>
      </c>
      <c r="M476" s="44" t="str">
        <f t="shared" si="117"/>
        <v/>
      </c>
      <c r="N476" s="48"/>
      <c r="O476" s="42" t="str">
        <f t="shared" si="118"/>
        <v/>
      </c>
      <c r="P476" s="49" t="str">
        <f t="shared" si="119"/>
        <v/>
      </c>
      <c r="Q476" s="50"/>
      <c r="R476" s="42"/>
      <c r="S476" s="44"/>
    </row>
    <row r="477" spans="1:19" ht="21.95" customHeight="1">
      <c r="A477" s="79"/>
      <c r="B477" s="122"/>
      <c r="C477" s="119"/>
      <c r="D477" s="41"/>
      <c r="E477" s="42"/>
      <c r="F477" s="43"/>
      <c r="G477" s="44" t="str">
        <f t="shared" si="113"/>
        <v/>
      </c>
      <c r="H477" s="45"/>
      <c r="I477" s="42" t="str">
        <f t="shared" si="114"/>
        <v/>
      </c>
      <c r="J477" s="46" t="str">
        <f t="shared" si="115"/>
        <v/>
      </c>
      <c r="K477" s="47"/>
      <c r="L477" s="42" t="str">
        <f t="shared" si="116"/>
        <v/>
      </c>
      <c r="M477" s="44" t="str">
        <f t="shared" si="117"/>
        <v/>
      </c>
      <c r="N477" s="48"/>
      <c r="O477" s="42" t="str">
        <f t="shared" si="118"/>
        <v/>
      </c>
      <c r="P477" s="49" t="str">
        <f t="shared" si="119"/>
        <v/>
      </c>
      <c r="Q477" s="50"/>
      <c r="R477" s="42"/>
      <c r="S477" s="44"/>
    </row>
    <row r="478" spans="1:19" ht="21.95" customHeight="1" thickBot="1">
      <c r="A478" s="80"/>
      <c r="B478" s="120"/>
      <c r="C478" s="121"/>
      <c r="D478" s="51"/>
      <c r="E478" s="52"/>
      <c r="F478" s="53"/>
      <c r="G478" s="54" t="str">
        <f t="shared" si="113"/>
        <v/>
      </c>
      <c r="H478" s="55"/>
      <c r="I478" s="52" t="str">
        <f t="shared" si="114"/>
        <v/>
      </c>
      <c r="J478" s="54" t="str">
        <f t="shared" si="115"/>
        <v/>
      </c>
      <c r="K478" s="56"/>
      <c r="L478" s="52" t="str">
        <f t="shared" si="116"/>
        <v/>
      </c>
      <c r="M478" s="54" t="str">
        <f t="shared" si="117"/>
        <v/>
      </c>
      <c r="N478" s="57"/>
      <c r="O478" s="52" t="str">
        <f t="shared" si="118"/>
        <v/>
      </c>
      <c r="P478" s="126" t="str">
        <f t="shared" si="119"/>
        <v/>
      </c>
      <c r="Q478" s="58"/>
      <c r="R478" s="59"/>
      <c r="S478" s="60"/>
    </row>
    <row r="479" spans="1:19" ht="9.9499999999999993" customHeight="1">
      <c r="A479" s="61"/>
      <c r="B479" s="62"/>
      <c r="C479" s="62"/>
      <c r="D479" s="63"/>
      <c r="E479" s="64"/>
      <c r="F479" s="65"/>
      <c r="G479" s="65"/>
      <c r="H479" s="66"/>
      <c r="I479" s="64"/>
      <c r="J479" s="65"/>
      <c r="K479" s="63"/>
      <c r="L479" s="64"/>
      <c r="M479" s="65"/>
      <c r="N479" s="63"/>
      <c r="O479" s="64"/>
      <c r="P479" s="65"/>
      <c r="Q479" s="67"/>
      <c r="R479" s="68"/>
      <c r="S479" s="69"/>
    </row>
    <row r="480" spans="1:19" ht="21.95" customHeight="1">
      <c r="B480" s="488" t="s">
        <v>55</v>
      </c>
      <c r="C480" s="488"/>
      <c r="D480" s="488"/>
      <c r="E480" s="488"/>
      <c r="Q480" s="487"/>
      <c r="R480" s="487"/>
      <c r="S480" s="487"/>
    </row>
    <row r="481" spans="1:19" ht="21.95" customHeight="1" thickBot="1">
      <c r="B481" s="123"/>
      <c r="C481" s="123"/>
      <c r="D481" s="123"/>
      <c r="E481" s="123"/>
      <c r="Q481" s="117"/>
      <c r="R481" s="117"/>
      <c r="S481" s="117"/>
    </row>
    <row r="482" spans="1:19" s="23" customFormat="1" ht="15" customHeight="1">
      <c r="A482" s="524" t="s">
        <v>56</v>
      </c>
      <c r="B482" s="313"/>
      <c r="C482" s="525" t="s">
        <v>29</v>
      </c>
      <c r="D482" s="530" t="s">
        <v>30</v>
      </c>
      <c r="E482" s="530" t="s">
        <v>31</v>
      </c>
      <c r="F482" s="530" t="s">
        <v>32</v>
      </c>
      <c r="G482" s="526" t="s">
        <v>33</v>
      </c>
      <c r="H482" s="527" t="str">
        <f>$H$4</f>
        <v>月末累計出来高</v>
      </c>
      <c r="I482" s="528"/>
      <c r="J482" s="529"/>
      <c r="K482" s="527" t="str">
        <f>$K$4</f>
        <v>月末累計出来高</v>
      </c>
      <c r="L482" s="528"/>
      <c r="M482" s="529"/>
      <c r="N482" s="521" t="str">
        <f>$N$4</f>
        <v>月末累計出来高</v>
      </c>
      <c r="O482" s="522"/>
      <c r="P482" s="523"/>
      <c r="Q482" s="515" t="s">
        <v>34</v>
      </c>
      <c r="R482" s="516"/>
      <c r="S482" s="516"/>
    </row>
    <row r="483" spans="1:19" s="30" customFormat="1" ht="15" customHeight="1">
      <c r="A483" s="498"/>
      <c r="B483" s="499"/>
      <c r="C483" s="520"/>
      <c r="D483" s="492"/>
      <c r="E483" s="492"/>
      <c r="F483" s="492"/>
      <c r="G483" s="518"/>
      <c r="H483" s="24" t="s">
        <v>30</v>
      </c>
      <c r="I483" s="25" t="s">
        <v>31</v>
      </c>
      <c r="J483" s="26" t="s">
        <v>33</v>
      </c>
      <c r="K483" s="24" t="s">
        <v>30</v>
      </c>
      <c r="L483" s="25" t="s">
        <v>31</v>
      </c>
      <c r="M483" s="26" t="s">
        <v>33</v>
      </c>
      <c r="N483" s="27" t="s">
        <v>30</v>
      </c>
      <c r="O483" s="25" t="s">
        <v>31</v>
      </c>
      <c r="P483" s="28" t="s">
        <v>33</v>
      </c>
      <c r="Q483" s="29" t="s">
        <v>30</v>
      </c>
      <c r="R483" s="25" t="s">
        <v>31</v>
      </c>
      <c r="S483" s="26" t="s">
        <v>33</v>
      </c>
    </row>
    <row r="484" spans="1:19" ht="21.95" customHeight="1">
      <c r="A484" s="78"/>
      <c r="B484" s="124"/>
      <c r="C484" s="125"/>
      <c r="D484" s="31"/>
      <c r="E484" s="32"/>
      <c r="F484" s="33"/>
      <c r="G484" s="34" t="str">
        <f>IF(D484+F484=0,"",D484*F484)</f>
        <v/>
      </c>
      <c r="H484" s="35"/>
      <c r="I484" s="32" t="str">
        <f>IF($G484="","","％")</f>
        <v/>
      </c>
      <c r="J484" s="36" t="str">
        <f>IF($G484="","",$G484*H484/100)</f>
        <v/>
      </c>
      <c r="K484" s="37"/>
      <c r="L484" s="32" t="str">
        <f>IF($G484="","","％")</f>
        <v/>
      </c>
      <c r="M484" s="34" t="str">
        <f>IF($G484="","",$G484*K484/100)</f>
        <v/>
      </c>
      <c r="N484" s="38"/>
      <c r="O484" s="32" t="str">
        <f>IF($G484="","","％")</f>
        <v/>
      </c>
      <c r="P484" s="39" t="str">
        <f>IF($G484="","",$G484*N484/100)</f>
        <v/>
      </c>
      <c r="Q484" s="40"/>
      <c r="R484" s="32"/>
      <c r="S484" s="34"/>
    </row>
    <row r="485" spans="1:19" ht="21.95" customHeight="1">
      <c r="A485" s="79"/>
      <c r="B485" s="118"/>
      <c r="C485" s="119"/>
      <c r="D485" s="41"/>
      <c r="E485" s="42"/>
      <c r="F485" s="43"/>
      <c r="G485" s="44" t="str">
        <f t="shared" ref="G485:G508" si="120">IF(D485+F485=0,"",D485*F485)</f>
        <v/>
      </c>
      <c r="H485" s="45"/>
      <c r="I485" s="42" t="str">
        <f t="shared" ref="I485:I508" si="121">IF($G485="","","％")</f>
        <v/>
      </c>
      <c r="J485" s="46" t="str">
        <f t="shared" ref="J485:J508" si="122">IF($G485="","",$G485*H485/100)</f>
        <v/>
      </c>
      <c r="K485" s="47"/>
      <c r="L485" s="42" t="str">
        <f t="shared" ref="L485:L508" si="123">IF($G485="","","％")</f>
        <v/>
      </c>
      <c r="M485" s="44" t="str">
        <f t="shared" ref="M485:M508" si="124">IF($G485="","",$G485*K485/100)</f>
        <v/>
      </c>
      <c r="N485" s="48"/>
      <c r="O485" s="42" t="str">
        <f t="shared" ref="O485:O508" si="125">IF($G485="","","％")</f>
        <v/>
      </c>
      <c r="P485" s="49" t="str">
        <f t="shared" ref="P485:P508" si="126">IF($G485="","",$G485*N485/100)</f>
        <v/>
      </c>
      <c r="Q485" s="50"/>
      <c r="R485" s="42"/>
      <c r="S485" s="44"/>
    </row>
    <row r="486" spans="1:19" ht="21.95" customHeight="1">
      <c r="A486" s="79"/>
      <c r="B486" s="118"/>
      <c r="C486" s="119"/>
      <c r="D486" s="41"/>
      <c r="E486" s="42"/>
      <c r="F486" s="43"/>
      <c r="G486" s="44" t="str">
        <f t="shared" si="120"/>
        <v/>
      </c>
      <c r="H486" s="45"/>
      <c r="I486" s="42" t="str">
        <f t="shared" si="121"/>
        <v/>
      </c>
      <c r="J486" s="46" t="str">
        <f t="shared" si="122"/>
        <v/>
      </c>
      <c r="K486" s="47"/>
      <c r="L486" s="42" t="str">
        <f t="shared" si="123"/>
        <v/>
      </c>
      <c r="M486" s="44" t="str">
        <f t="shared" si="124"/>
        <v/>
      </c>
      <c r="N486" s="48"/>
      <c r="O486" s="42" t="str">
        <f t="shared" si="125"/>
        <v/>
      </c>
      <c r="P486" s="49" t="str">
        <f t="shared" si="126"/>
        <v/>
      </c>
      <c r="Q486" s="50"/>
      <c r="R486" s="42"/>
      <c r="S486" s="44"/>
    </row>
    <row r="487" spans="1:19" ht="21.95" customHeight="1">
      <c r="A487" s="79"/>
      <c r="B487" s="118"/>
      <c r="C487" s="119"/>
      <c r="D487" s="41"/>
      <c r="E487" s="42"/>
      <c r="F487" s="43"/>
      <c r="G487" s="44" t="str">
        <f t="shared" si="120"/>
        <v/>
      </c>
      <c r="H487" s="45"/>
      <c r="I487" s="42" t="str">
        <f t="shared" si="121"/>
        <v/>
      </c>
      <c r="J487" s="46" t="str">
        <f t="shared" si="122"/>
        <v/>
      </c>
      <c r="K487" s="47"/>
      <c r="L487" s="42" t="str">
        <f t="shared" si="123"/>
        <v/>
      </c>
      <c r="M487" s="44" t="str">
        <f t="shared" si="124"/>
        <v/>
      </c>
      <c r="N487" s="48"/>
      <c r="O487" s="42" t="str">
        <f t="shared" si="125"/>
        <v/>
      </c>
      <c r="P487" s="49" t="str">
        <f t="shared" si="126"/>
        <v/>
      </c>
      <c r="Q487" s="50"/>
      <c r="R487" s="42"/>
      <c r="S487" s="44"/>
    </row>
    <row r="488" spans="1:19" ht="21.95" customHeight="1">
      <c r="A488" s="79"/>
      <c r="B488" s="118"/>
      <c r="C488" s="119"/>
      <c r="D488" s="41"/>
      <c r="E488" s="42"/>
      <c r="F488" s="43"/>
      <c r="G488" s="44" t="str">
        <f t="shared" si="120"/>
        <v/>
      </c>
      <c r="H488" s="45"/>
      <c r="I488" s="42" t="str">
        <f t="shared" si="121"/>
        <v/>
      </c>
      <c r="J488" s="46" t="str">
        <f t="shared" si="122"/>
        <v/>
      </c>
      <c r="K488" s="47"/>
      <c r="L488" s="42" t="str">
        <f t="shared" si="123"/>
        <v/>
      </c>
      <c r="M488" s="44" t="str">
        <f t="shared" si="124"/>
        <v/>
      </c>
      <c r="N488" s="48"/>
      <c r="O488" s="42" t="str">
        <f t="shared" si="125"/>
        <v/>
      </c>
      <c r="P488" s="49" t="str">
        <f t="shared" si="126"/>
        <v/>
      </c>
      <c r="Q488" s="50"/>
      <c r="R488" s="42"/>
      <c r="S488" s="44"/>
    </row>
    <row r="489" spans="1:19" ht="21.95" customHeight="1">
      <c r="A489" s="79"/>
      <c r="B489" s="118"/>
      <c r="C489" s="119"/>
      <c r="D489" s="41"/>
      <c r="E489" s="42"/>
      <c r="F489" s="43"/>
      <c r="G489" s="44" t="str">
        <f t="shared" si="120"/>
        <v/>
      </c>
      <c r="H489" s="45"/>
      <c r="I489" s="42" t="str">
        <f t="shared" si="121"/>
        <v/>
      </c>
      <c r="J489" s="46" t="str">
        <f t="shared" si="122"/>
        <v/>
      </c>
      <c r="K489" s="47"/>
      <c r="L489" s="42" t="str">
        <f t="shared" si="123"/>
        <v/>
      </c>
      <c r="M489" s="44" t="str">
        <f t="shared" si="124"/>
        <v/>
      </c>
      <c r="N489" s="48"/>
      <c r="O489" s="42" t="str">
        <f t="shared" si="125"/>
        <v/>
      </c>
      <c r="P489" s="49" t="str">
        <f t="shared" si="126"/>
        <v/>
      </c>
      <c r="Q489" s="50"/>
      <c r="R489" s="42"/>
      <c r="S489" s="44"/>
    </row>
    <row r="490" spans="1:19" ht="21.95" customHeight="1">
      <c r="A490" s="79"/>
      <c r="B490" s="118"/>
      <c r="C490" s="119"/>
      <c r="D490" s="41"/>
      <c r="E490" s="42"/>
      <c r="F490" s="43"/>
      <c r="G490" s="44" t="str">
        <f t="shared" si="120"/>
        <v/>
      </c>
      <c r="H490" s="45"/>
      <c r="I490" s="42" t="str">
        <f t="shared" si="121"/>
        <v/>
      </c>
      <c r="J490" s="46" t="str">
        <f t="shared" si="122"/>
        <v/>
      </c>
      <c r="K490" s="47"/>
      <c r="L490" s="42" t="str">
        <f t="shared" si="123"/>
        <v/>
      </c>
      <c r="M490" s="44" t="str">
        <f t="shared" si="124"/>
        <v/>
      </c>
      <c r="N490" s="48"/>
      <c r="O490" s="42" t="str">
        <f t="shared" si="125"/>
        <v/>
      </c>
      <c r="P490" s="49" t="str">
        <f t="shared" si="126"/>
        <v/>
      </c>
      <c r="Q490" s="50"/>
      <c r="R490" s="42"/>
      <c r="S490" s="44"/>
    </row>
    <row r="491" spans="1:19" ht="21.95" customHeight="1">
      <c r="A491" s="79"/>
      <c r="B491" s="118"/>
      <c r="C491" s="119"/>
      <c r="D491" s="41"/>
      <c r="E491" s="42"/>
      <c r="F491" s="43"/>
      <c r="G491" s="44" t="str">
        <f t="shared" si="120"/>
        <v/>
      </c>
      <c r="H491" s="45"/>
      <c r="I491" s="42" t="str">
        <f t="shared" si="121"/>
        <v/>
      </c>
      <c r="J491" s="46" t="str">
        <f t="shared" si="122"/>
        <v/>
      </c>
      <c r="K491" s="47"/>
      <c r="L491" s="42" t="str">
        <f t="shared" si="123"/>
        <v/>
      </c>
      <c r="M491" s="44" t="str">
        <f t="shared" si="124"/>
        <v/>
      </c>
      <c r="N491" s="48"/>
      <c r="O491" s="42" t="str">
        <f t="shared" si="125"/>
        <v/>
      </c>
      <c r="P491" s="49" t="str">
        <f t="shared" si="126"/>
        <v/>
      </c>
      <c r="Q491" s="50"/>
      <c r="R491" s="42"/>
      <c r="S491" s="44"/>
    </row>
    <row r="492" spans="1:19" ht="21.95" customHeight="1">
      <c r="A492" s="79"/>
      <c r="B492" s="118"/>
      <c r="C492" s="119"/>
      <c r="D492" s="41"/>
      <c r="E492" s="42"/>
      <c r="F492" s="43"/>
      <c r="G492" s="44" t="str">
        <f t="shared" si="120"/>
        <v/>
      </c>
      <c r="H492" s="45"/>
      <c r="I492" s="42" t="str">
        <f t="shared" si="121"/>
        <v/>
      </c>
      <c r="J492" s="46" t="str">
        <f t="shared" si="122"/>
        <v/>
      </c>
      <c r="K492" s="47"/>
      <c r="L492" s="42" t="str">
        <f t="shared" si="123"/>
        <v/>
      </c>
      <c r="M492" s="44" t="str">
        <f t="shared" si="124"/>
        <v/>
      </c>
      <c r="N492" s="48"/>
      <c r="O492" s="42" t="str">
        <f t="shared" si="125"/>
        <v/>
      </c>
      <c r="P492" s="49" t="str">
        <f t="shared" si="126"/>
        <v/>
      </c>
      <c r="Q492" s="50"/>
      <c r="R492" s="42"/>
      <c r="S492" s="44"/>
    </row>
    <row r="493" spans="1:19" ht="21.95" customHeight="1">
      <c r="A493" s="79"/>
      <c r="B493" s="118"/>
      <c r="C493" s="119"/>
      <c r="D493" s="41"/>
      <c r="E493" s="42"/>
      <c r="F493" s="43"/>
      <c r="G493" s="44" t="str">
        <f t="shared" si="120"/>
        <v/>
      </c>
      <c r="H493" s="45"/>
      <c r="I493" s="42" t="str">
        <f t="shared" si="121"/>
        <v/>
      </c>
      <c r="J493" s="46" t="str">
        <f t="shared" si="122"/>
        <v/>
      </c>
      <c r="K493" s="47"/>
      <c r="L493" s="42" t="str">
        <f t="shared" si="123"/>
        <v/>
      </c>
      <c r="M493" s="44" t="str">
        <f t="shared" si="124"/>
        <v/>
      </c>
      <c r="N493" s="48"/>
      <c r="O493" s="42" t="str">
        <f t="shared" si="125"/>
        <v/>
      </c>
      <c r="P493" s="49" t="str">
        <f t="shared" si="126"/>
        <v/>
      </c>
      <c r="Q493" s="50"/>
      <c r="R493" s="42"/>
      <c r="S493" s="44"/>
    </row>
    <row r="494" spans="1:19" ht="21.95" customHeight="1">
      <c r="A494" s="79"/>
      <c r="B494" s="118"/>
      <c r="C494" s="119"/>
      <c r="D494" s="41"/>
      <c r="E494" s="42"/>
      <c r="F494" s="43"/>
      <c r="G494" s="44" t="str">
        <f t="shared" si="120"/>
        <v/>
      </c>
      <c r="H494" s="45"/>
      <c r="I494" s="42" t="str">
        <f t="shared" si="121"/>
        <v/>
      </c>
      <c r="J494" s="46" t="str">
        <f t="shared" si="122"/>
        <v/>
      </c>
      <c r="K494" s="47"/>
      <c r="L494" s="42" t="str">
        <f t="shared" si="123"/>
        <v/>
      </c>
      <c r="M494" s="44" t="str">
        <f t="shared" si="124"/>
        <v/>
      </c>
      <c r="N494" s="48"/>
      <c r="O494" s="42" t="str">
        <f t="shared" si="125"/>
        <v/>
      </c>
      <c r="P494" s="49" t="str">
        <f t="shared" si="126"/>
        <v/>
      </c>
      <c r="Q494" s="50"/>
      <c r="R494" s="42"/>
      <c r="S494" s="44"/>
    </row>
    <row r="495" spans="1:19" ht="21.95" customHeight="1">
      <c r="A495" s="79"/>
      <c r="B495" s="118"/>
      <c r="C495" s="119"/>
      <c r="D495" s="41"/>
      <c r="E495" s="42"/>
      <c r="F495" s="43"/>
      <c r="G495" s="44" t="str">
        <f t="shared" si="120"/>
        <v/>
      </c>
      <c r="H495" s="45"/>
      <c r="I495" s="42" t="str">
        <f t="shared" si="121"/>
        <v/>
      </c>
      <c r="J495" s="46" t="str">
        <f t="shared" si="122"/>
        <v/>
      </c>
      <c r="K495" s="47"/>
      <c r="L495" s="42" t="str">
        <f t="shared" si="123"/>
        <v/>
      </c>
      <c r="M495" s="44" t="str">
        <f t="shared" si="124"/>
        <v/>
      </c>
      <c r="N495" s="48"/>
      <c r="O495" s="42" t="str">
        <f t="shared" si="125"/>
        <v/>
      </c>
      <c r="P495" s="49" t="str">
        <f t="shared" si="126"/>
        <v/>
      </c>
      <c r="Q495" s="50"/>
      <c r="R495" s="42"/>
      <c r="S495" s="44"/>
    </row>
    <row r="496" spans="1:19" ht="21.95" customHeight="1">
      <c r="A496" s="79"/>
      <c r="B496" s="118"/>
      <c r="C496" s="119"/>
      <c r="D496" s="41"/>
      <c r="E496" s="42"/>
      <c r="F496" s="43"/>
      <c r="G496" s="44" t="str">
        <f t="shared" si="120"/>
        <v/>
      </c>
      <c r="H496" s="45"/>
      <c r="I496" s="42" t="str">
        <f t="shared" si="121"/>
        <v/>
      </c>
      <c r="J496" s="46" t="str">
        <f t="shared" si="122"/>
        <v/>
      </c>
      <c r="K496" s="47"/>
      <c r="L496" s="42" t="str">
        <f t="shared" si="123"/>
        <v/>
      </c>
      <c r="M496" s="44" t="str">
        <f t="shared" si="124"/>
        <v/>
      </c>
      <c r="N496" s="48"/>
      <c r="O496" s="42" t="str">
        <f t="shared" si="125"/>
        <v/>
      </c>
      <c r="P496" s="49" t="str">
        <f t="shared" si="126"/>
        <v/>
      </c>
      <c r="Q496" s="50"/>
      <c r="R496" s="42"/>
      <c r="S496" s="44"/>
    </row>
    <row r="497" spans="1:19" ht="21.95" customHeight="1">
      <c r="A497" s="79"/>
      <c r="B497" s="118"/>
      <c r="C497" s="119"/>
      <c r="D497" s="41"/>
      <c r="E497" s="42"/>
      <c r="F497" s="43"/>
      <c r="G497" s="44" t="str">
        <f t="shared" si="120"/>
        <v/>
      </c>
      <c r="H497" s="45"/>
      <c r="I497" s="42" t="str">
        <f t="shared" si="121"/>
        <v/>
      </c>
      <c r="J497" s="46" t="str">
        <f t="shared" si="122"/>
        <v/>
      </c>
      <c r="K497" s="47"/>
      <c r="L497" s="42" t="str">
        <f t="shared" si="123"/>
        <v/>
      </c>
      <c r="M497" s="44" t="str">
        <f t="shared" si="124"/>
        <v/>
      </c>
      <c r="N497" s="48"/>
      <c r="O497" s="42" t="str">
        <f t="shared" si="125"/>
        <v/>
      </c>
      <c r="P497" s="49" t="str">
        <f t="shared" si="126"/>
        <v/>
      </c>
      <c r="Q497" s="50"/>
      <c r="R497" s="42"/>
      <c r="S497" s="44"/>
    </row>
    <row r="498" spans="1:19" ht="21.95" customHeight="1">
      <c r="A498" s="79"/>
      <c r="B498" s="118"/>
      <c r="C498" s="119"/>
      <c r="D498" s="41"/>
      <c r="E498" s="42"/>
      <c r="F498" s="43"/>
      <c r="G498" s="44" t="str">
        <f t="shared" si="120"/>
        <v/>
      </c>
      <c r="H498" s="45"/>
      <c r="I498" s="42" t="str">
        <f t="shared" si="121"/>
        <v/>
      </c>
      <c r="J498" s="46" t="str">
        <f t="shared" si="122"/>
        <v/>
      </c>
      <c r="K498" s="47"/>
      <c r="L498" s="42" t="str">
        <f t="shared" si="123"/>
        <v/>
      </c>
      <c r="M498" s="44" t="str">
        <f t="shared" si="124"/>
        <v/>
      </c>
      <c r="N498" s="48"/>
      <c r="O498" s="42" t="str">
        <f t="shared" si="125"/>
        <v/>
      </c>
      <c r="P498" s="49" t="str">
        <f t="shared" si="126"/>
        <v/>
      </c>
      <c r="Q498" s="50"/>
      <c r="R498" s="42"/>
      <c r="S498" s="44"/>
    </row>
    <row r="499" spans="1:19" ht="21.95" customHeight="1">
      <c r="A499" s="79"/>
      <c r="B499" s="118"/>
      <c r="C499" s="119"/>
      <c r="D499" s="41"/>
      <c r="E499" s="42"/>
      <c r="F499" s="43"/>
      <c r="G499" s="44" t="str">
        <f t="shared" si="120"/>
        <v/>
      </c>
      <c r="H499" s="45"/>
      <c r="I499" s="42" t="str">
        <f t="shared" si="121"/>
        <v/>
      </c>
      <c r="J499" s="46" t="str">
        <f t="shared" si="122"/>
        <v/>
      </c>
      <c r="K499" s="47"/>
      <c r="L499" s="42" t="str">
        <f t="shared" si="123"/>
        <v/>
      </c>
      <c r="M499" s="44" t="str">
        <f t="shared" si="124"/>
        <v/>
      </c>
      <c r="N499" s="48"/>
      <c r="O499" s="42" t="str">
        <f t="shared" si="125"/>
        <v/>
      </c>
      <c r="P499" s="49" t="str">
        <f t="shared" si="126"/>
        <v/>
      </c>
      <c r="Q499" s="50"/>
      <c r="R499" s="42"/>
      <c r="S499" s="44"/>
    </row>
    <row r="500" spans="1:19" ht="21.95" customHeight="1">
      <c r="A500" s="79"/>
      <c r="B500" s="118"/>
      <c r="C500" s="119"/>
      <c r="D500" s="41"/>
      <c r="E500" s="42"/>
      <c r="F500" s="43"/>
      <c r="G500" s="44" t="str">
        <f t="shared" si="120"/>
        <v/>
      </c>
      <c r="H500" s="45"/>
      <c r="I500" s="42" t="str">
        <f t="shared" si="121"/>
        <v/>
      </c>
      <c r="J500" s="46" t="str">
        <f t="shared" si="122"/>
        <v/>
      </c>
      <c r="K500" s="47"/>
      <c r="L500" s="42" t="str">
        <f t="shared" si="123"/>
        <v/>
      </c>
      <c r="M500" s="44" t="str">
        <f t="shared" si="124"/>
        <v/>
      </c>
      <c r="N500" s="48"/>
      <c r="O500" s="42" t="str">
        <f t="shared" si="125"/>
        <v/>
      </c>
      <c r="P500" s="49" t="str">
        <f t="shared" si="126"/>
        <v/>
      </c>
      <c r="Q500" s="50"/>
      <c r="R500" s="42"/>
      <c r="S500" s="44"/>
    </row>
    <row r="501" spans="1:19" ht="21.95" customHeight="1">
      <c r="A501" s="79"/>
      <c r="B501" s="118"/>
      <c r="C501" s="119"/>
      <c r="D501" s="41"/>
      <c r="E501" s="42"/>
      <c r="F501" s="43"/>
      <c r="G501" s="44" t="str">
        <f t="shared" si="120"/>
        <v/>
      </c>
      <c r="H501" s="45"/>
      <c r="I501" s="42" t="str">
        <f t="shared" si="121"/>
        <v/>
      </c>
      <c r="J501" s="46" t="str">
        <f t="shared" si="122"/>
        <v/>
      </c>
      <c r="K501" s="47"/>
      <c r="L501" s="42" t="str">
        <f t="shared" si="123"/>
        <v/>
      </c>
      <c r="M501" s="44" t="str">
        <f t="shared" si="124"/>
        <v/>
      </c>
      <c r="N501" s="48"/>
      <c r="O501" s="42" t="str">
        <f t="shared" si="125"/>
        <v/>
      </c>
      <c r="P501" s="49" t="str">
        <f t="shared" si="126"/>
        <v/>
      </c>
      <c r="Q501" s="50"/>
      <c r="R501" s="42"/>
      <c r="S501" s="44"/>
    </row>
    <row r="502" spans="1:19" ht="21.95" customHeight="1">
      <c r="A502" s="79"/>
      <c r="B502" s="118"/>
      <c r="C502" s="119"/>
      <c r="D502" s="41"/>
      <c r="E502" s="42"/>
      <c r="F502" s="43"/>
      <c r="G502" s="44" t="str">
        <f t="shared" si="120"/>
        <v/>
      </c>
      <c r="H502" s="45"/>
      <c r="I502" s="42" t="str">
        <f t="shared" si="121"/>
        <v/>
      </c>
      <c r="J502" s="46" t="str">
        <f t="shared" si="122"/>
        <v/>
      </c>
      <c r="K502" s="47"/>
      <c r="L502" s="42" t="str">
        <f t="shared" si="123"/>
        <v/>
      </c>
      <c r="M502" s="44" t="str">
        <f t="shared" si="124"/>
        <v/>
      </c>
      <c r="N502" s="48"/>
      <c r="O502" s="42" t="str">
        <f t="shared" si="125"/>
        <v/>
      </c>
      <c r="P502" s="49" t="str">
        <f t="shared" si="126"/>
        <v/>
      </c>
      <c r="Q502" s="50"/>
      <c r="R502" s="42"/>
      <c r="S502" s="44"/>
    </row>
    <row r="503" spans="1:19" ht="21.95" customHeight="1">
      <c r="A503" s="79"/>
      <c r="B503" s="118"/>
      <c r="C503" s="119"/>
      <c r="D503" s="41"/>
      <c r="E503" s="42"/>
      <c r="F503" s="43"/>
      <c r="G503" s="44" t="str">
        <f t="shared" si="120"/>
        <v/>
      </c>
      <c r="H503" s="45"/>
      <c r="I503" s="42" t="str">
        <f t="shared" si="121"/>
        <v/>
      </c>
      <c r="J503" s="46" t="str">
        <f t="shared" si="122"/>
        <v/>
      </c>
      <c r="K503" s="47"/>
      <c r="L503" s="42" t="str">
        <f t="shared" si="123"/>
        <v/>
      </c>
      <c r="M503" s="44" t="str">
        <f t="shared" si="124"/>
        <v/>
      </c>
      <c r="N503" s="48"/>
      <c r="O503" s="42" t="str">
        <f t="shared" si="125"/>
        <v/>
      </c>
      <c r="P503" s="49" t="str">
        <f t="shared" si="126"/>
        <v/>
      </c>
      <c r="Q503" s="50"/>
      <c r="R503" s="42"/>
      <c r="S503" s="44"/>
    </row>
    <row r="504" spans="1:19" ht="21.95" customHeight="1">
      <c r="A504" s="79"/>
      <c r="B504" s="118"/>
      <c r="C504" s="119"/>
      <c r="D504" s="41"/>
      <c r="E504" s="42"/>
      <c r="F504" s="43"/>
      <c r="G504" s="44" t="str">
        <f t="shared" si="120"/>
        <v/>
      </c>
      <c r="H504" s="45"/>
      <c r="I504" s="42" t="str">
        <f t="shared" si="121"/>
        <v/>
      </c>
      <c r="J504" s="46" t="str">
        <f t="shared" si="122"/>
        <v/>
      </c>
      <c r="K504" s="47"/>
      <c r="L504" s="42" t="str">
        <f t="shared" si="123"/>
        <v/>
      </c>
      <c r="M504" s="44" t="str">
        <f t="shared" si="124"/>
        <v/>
      </c>
      <c r="N504" s="48"/>
      <c r="O504" s="42" t="str">
        <f t="shared" si="125"/>
        <v/>
      </c>
      <c r="P504" s="49" t="str">
        <f t="shared" si="126"/>
        <v/>
      </c>
      <c r="Q504" s="50"/>
      <c r="R504" s="42"/>
      <c r="S504" s="44"/>
    </row>
    <row r="505" spans="1:19" ht="21.95" customHeight="1">
      <c r="A505" s="79"/>
      <c r="B505" s="118"/>
      <c r="C505" s="119"/>
      <c r="D505" s="41"/>
      <c r="E505" s="42"/>
      <c r="F505" s="43"/>
      <c r="G505" s="44" t="str">
        <f t="shared" si="120"/>
        <v/>
      </c>
      <c r="H505" s="45"/>
      <c r="I505" s="42" t="str">
        <f t="shared" si="121"/>
        <v/>
      </c>
      <c r="J505" s="46" t="str">
        <f t="shared" si="122"/>
        <v/>
      </c>
      <c r="K505" s="47"/>
      <c r="L505" s="42" t="str">
        <f t="shared" si="123"/>
        <v/>
      </c>
      <c r="M505" s="44" t="str">
        <f t="shared" si="124"/>
        <v/>
      </c>
      <c r="N505" s="48"/>
      <c r="O505" s="42" t="str">
        <f t="shared" si="125"/>
        <v/>
      </c>
      <c r="P505" s="49" t="str">
        <f t="shared" si="126"/>
        <v/>
      </c>
      <c r="Q505" s="50"/>
      <c r="R505" s="42"/>
      <c r="S505" s="44"/>
    </row>
    <row r="506" spans="1:19" ht="21.95" customHeight="1">
      <c r="A506" s="79"/>
      <c r="B506" s="118"/>
      <c r="C506" s="119"/>
      <c r="D506" s="41"/>
      <c r="E506" s="42"/>
      <c r="F506" s="43"/>
      <c r="G506" s="44" t="str">
        <f t="shared" si="120"/>
        <v/>
      </c>
      <c r="H506" s="45"/>
      <c r="I506" s="42" t="str">
        <f t="shared" si="121"/>
        <v/>
      </c>
      <c r="J506" s="46" t="str">
        <f t="shared" si="122"/>
        <v/>
      </c>
      <c r="K506" s="47"/>
      <c r="L506" s="42" t="str">
        <f t="shared" si="123"/>
        <v/>
      </c>
      <c r="M506" s="44" t="str">
        <f t="shared" si="124"/>
        <v/>
      </c>
      <c r="N506" s="48"/>
      <c r="O506" s="42" t="str">
        <f t="shared" si="125"/>
        <v/>
      </c>
      <c r="P506" s="49" t="str">
        <f t="shared" si="126"/>
        <v/>
      </c>
      <c r="Q506" s="50"/>
      <c r="R506" s="42"/>
      <c r="S506" s="44"/>
    </row>
    <row r="507" spans="1:19" ht="21.95" customHeight="1">
      <c r="A507" s="79"/>
      <c r="B507" s="122"/>
      <c r="C507" s="119"/>
      <c r="D507" s="41"/>
      <c r="E507" s="42"/>
      <c r="F507" s="43"/>
      <c r="G507" s="44" t="str">
        <f t="shared" si="120"/>
        <v/>
      </c>
      <c r="H507" s="45"/>
      <c r="I507" s="42" t="str">
        <f t="shared" si="121"/>
        <v/>
      </c>
      <c r="J507" s="46" t="str">
        <f t="shared" si="122"/>
        <v/>
      </c>
      <c r="K507" s="47"/>
      <c r="L507" s="42" t="str">
        <f t="shared" si="123"/>
        <v/>
      </c>
      <c r="M507" s="44" t="str">
        <f t="shared" si="124"/>
        <v/>
      </c>
      <c r="N507" s="48"/>
      <c r="O507" s="42" t="str">
        <f t="shared" si="125"/>
        <v/>
      </c>
      <c r="P507" s="49" t="str">
        <f t="shared" si="126"/>
        <v/>
      </c>
      <c r="Q507" s="50"/>
      <c r="R507" s="42"/>
      <c r="S507" s="44"/>
    </row>
    <row r="508" spans="1:19" ht="21.95" customHeight="1" thickBot="1">
      <c r="A508" s="80"/>
      <c r="B508" s="120"/>
      <c r="C508" s="121"/>
      <c r="D508" s="51"/>
      <c r="E508" s="52"/>
      <c r="F508" s="53"/>
      <c r="G508" s="54" t="str">
        <f t="shared" si="120"/>
        <v/>
      </c>
      <c r="H508" s="55"/>
      <c r="I508" s="52" t="str">
        <f t="shared" si="121"/>
        <v/>
      </c>
      <c r="J508" s="54" t="str">
        <f t="shared" si="122"/>
        <v/>
      </c>
      <c r="K508" s="56"/>
      <c r="L508" s="52" t="str">
        <f t="shared" si="123"/>
        <v/>
      </c>
      <c r="M508" s="54" t="str">
        <f t="shared" si="124"/>
        <v/>
      </c>
      <c r="N508" s="57"/>
      <c r="O508" s="52" t="str">
        <f t="shared" si="125"/>
        <v/>
      </c>
      <c r="P508" s="126" t="str">
        <f t="shared" si="126"/>
        <v/>
      </c>
      <c r="Q508" s="58"/>
      <c r="R508" s="59"/>
      <c r="S508" s="60"/>
    </row>
    <row r="509" spans="1:19" ht="9.9499999999999993" customHeight="1">
      <c r="A509" s="61"/>
      <c r="B509" s="62"/>
      <c r="C509" s="62"/>
      <c r="D509" s="63"/>
      <c r="E509" s="64"/>
      <c r="F509" s="65"/>
      <c r="G509" s="65"/>
      <c r="H509" s="66"/>
      <c r="I509" s="64"/>
      <c r="J509" s="65"/>
      <c r="K509" s="63"/>
      <c r="L509" s="64"/>
      <c r="M509" s="65"/>
      <c r="N509" s="63"/>
      <c r="O509" s="64"/>
      <c r="P509" s="65"/>
      <c r="Q509" s="67"/>
      <c r="R509" s="68"/>
      <c r="S509" s="69"/>
    </row>
    <row r="510" spans="1:19" ht="21.95" customHeight="1">
      <c r="B510" s="488" t="s">
        <v>55</v>
      </c>
      <c r="C510" s="488"/>
      <c r="D510" s="488"/>
      <c r="E510" s="488"/>
      <c r="Q510" s="487"/>
      <c r="R510" s="487"/>
      <c r="S510" s="487"/>
    </row>
    <row r="511" spans="1:19" ht="21.95" customHeight="1" thickBot="1">
      <c r="B511" s="123"/>
      <c r="C511" s="123"/>
      <c r="D511" s="123"/>
      <c r="E511" s="123"/>
      <c r="Q511" s="117"/>
      <c r="R511" s="117"/>
      <c r="S511" s="117"/>
    </row>
    <row r="512" spans="1:19" s="23" customFormat="1" ht="15" customHeight="1">
      <c r="A512" s="524" t="s">
        <v>56</v>
      </c>
      <c r="B512" s="313"/>
      <c r="C512" s="525" t="s">
        <v>29</v>
      </c>
      <c r="D512" s="530" t="s">
        <v>30</v>
      </c>
      <c r="E512" s="530" t="s">
        <v>31</v>
      </c>
      <c r="F512" s="530" t="s">
        <v>32</v>
      </c>
      <c r="G512" s="526" t="s">
        <v>33</v>
      </c>
      <c r="H512" s="527" t="str">
        <f>$H$4</f>
        <v>月末累計出来高</v>
      </c>
      <c r="I512" s="528"/>
      <c r="J512" s="529"/>
      <c r="K512" s="527" t="str">
        <f>$K$4</f>
        <v>月末累計出来高</v>
      </c>
      <c r="L512" s="528"/>
      <c r="M512" s="529"/>
      <c r="N512" s="521" t="str">
        <f>$N$4</f>
        <v>月末累計出来高</v>
      </c>
      <c r="O512" s="522"/>
      <c r="P512" s="523"/>
      <c r="Q512" s="515" t="s">
        <v>34</v>
      </c>
      <c r="R512" s="516"/>
      <c r="S512" s="516"/>
    </row>
    <row r="513" spans="1:19" s="30" customFormat="1" ht="15" customHeight="1">
      <c r="A513" s="498"/>
      <c r="B513" s="499"/>
      <c r="C513" s="520"/>
      <c r="D513" s="492"/>
      <c r="E513" s="492"/>
      <c r="F513" s="492"/>
      <c r="G513" s="518"/>
      <c r="H513" s="24" t="s">
        <v>30</v>
      </c>
      <c r="I513" s="25" t="s">
        <v>31</v>
      </c>
      <c r="J513" s="26" t="s">
        <v>33</v>
      </c>
      <c r="K513" s="24" t="s">
        <v>30</v>
      </c>
      <c r="L513" s="25" t="s">
        <v>31</v>
      </c>
      <c r="M513" s="26" t="s">
        <v>33</v>
      </c>
      <c r="N513" s="27" t="s">
        <v>30</v>
      </c>
      <c r="O513" s="25" t="s">
        <v>31</v>
      </c>
      <c r="P513" s="28" t="s">
        <v>33</v>
      </c>
      <c r="Q513" s="29" t="s">
        <v>30</v>
      </c>
      <c r="R513" s="25" t="s">
        <v>31</v>
      </c>
      <c r="S513" s="26" t="s">
        <v>33</v>
      </c>
    </row>
    <row r="514" spans="1:19" ht="21.95" customHeight="1">
      <c r="A514" s="78"/>
      <c r="B514" s="124"/>
      <c r="C514" s="125"/>
      <c r="D514" s="31"/>
      <c r="E514" s="32"/>
      <c r="F514" s="33"/>
      <c r="G514" s="34" t="str">
        <f>IF(D514+F514=0,"",D514*F514)</f>
        <v/>
      </c>
      <c r="H514" s="35"/>
      <c r="I514" s="32" t="str">
        <f>IF($G514="","","％")</f>
        <v/>
      </c>
      <c r="J514" s="36" t="str">
        <f>IF($G514="","",$G514*H514/100)</f>
        <v/>
      </c>
      <c r="K514" s="37"/>
      <c r="L514" s="32" t="str">
        <f>IF($G514="","","％")</f>
        <v/>
      </c>
      <c r="M514" s="34" t="str">
        <f>IF($G514="","",$G514*K514/100)</f>
        <v/>
      </c>
      <c r="N514" s="38"/>
      <c r="O514" s="32" t="str">
        <f>IF($G514="","","％")</f>
        <v/>
      </c>
      <c r="P514" s="39" t="str">
        <f>IF($G514="","",$G514*N514/100)</f>
        <v/>
      </c>
      <c r="Q514" s="40"/>
      <c r="R514" s="32"/>
      <c r="S514" s="34"/>
    </row>
    <row r="515" spans="1:19" ht="21.95" customHeight="1">
      <c r="A515" s="79"/>
      <c r="B515" s="118"/>
      <c r="C515" s="119"/>
      <c r="D515" s="41"/>
      <c r="E515" s="42"/>
      <c r="F515" s="43"/>
      <c r="G515" s="44" t="str">
        <f t="shared" ref="G515:G538" si="127">IF(D515+F515=0,"",D515*F515)</f>
        <v/>
      </c>
      <c r="H515" s="45"/>
      <c r="I515" s="42" t="str">
        <f t="shared" ref="I515:I538" si="128">IF($G515="","","％")</f>
        <v/>
      </c>
      <c r="J515" s="46" t="str">
        <f t="shared" ref="J515:J538" si="129">IF($G515="","",$G515*H515/100)</f>
        <v/>
      </c>
      <c r="K515" s="47"/>
      <c r="L515" s="42" t="str">
        <f t="shared" ref="L515:L538" si="130">IF($G515="","","％")</f>
        <v/>
      </c>
      <c r="M515" s="44" t="str">
        <f t="shared" ref="M515:M538" si="131">IF($G515="","",$G515*K515/100)</f>
        <v/>
      </c>
      <c r="N515" s="48"/>
      <c r="O515" s="42" t="str">
        <f t="shared" ref="O515:O538" si="132">IF($G515="","","％")</f>
        <v/>
      </c>
      <c r="P515" s="49" t="str">
        <f t="shared" ref="P515:P538" si="133">IF($G515="","",$G515*N515/100)</f>
        <v/>
      </c>
      <c r="Q515" s="50"/>
      <c r="R515" s="42"/>
      <c r="S515" s="44"/>
    </row>
    <row r="516" spans="1:19" ht="21.95" customHeight="1">
      <c r="A516" s="79"/>
      <c r="B516" s="118"/>
      <c r="C516" s="119"/>
      <c r="D516" s="41"/>
      <c r="E516" s="42"/>
      <c r="F516" s="43"/>
      <c r="G516" s="44" t="str">
        <f t="shared" si="127"/>
        <v/>
      </c>
      <c r="H516" s="45"/>
      <c r="I516" s="42" t="str">
        <f t="shared" si="128"/>
        <v/>
      </c>
      <c r="J516" s="46" t="str">
        <f t="shared" si="129"/>
        <v/>
      </c>
      <c r="K516" s="47"/>
      <c r="L516" s="42" t="str">
        <f t="shared" si="130"/>
        <v/>
      </c>
      <c r="M516" s="44" t="str">
        <f t="shared" si="131"/>
        <v/>
      </c>
      <c r="N516" s="48"/>
      <c r="O516" s="42" t="str">
        <f t="shared" si="132"/>
        <v/>
      </c>
      <c r="P516" s="49" t="str">
        <f t="shared" si="133"/>
        <v/>
      </c>
      <c r="Q516" s="50"/>
      <c r="R516" s="42"/>
      <c r="S516" s="44"/>
    </row>
    <row r="517" spans="1:19" ht="21.95" customHeight="1">
      <c r="A517" s="79"/>
      <c r="B517" s="118"/>
      <c r="C517" s="119"/>
      <c r="D517" s="41"/>
      <c r="E517" s="42"/>
      <c r="F517" s="43"/>
      <c r="G517" s="44" t="str">
        <f t="shared" si="127"/>
        <v/>
      </c>
      <c r="H517" s="45"/>
      <c r="I517" s="42" t="str">
        <f t="shared" si="128"/>
        <v/>
      </c>
      <c r="J517" s="46" t="str">
        <f t="shared" si="129"/>
        <v/>
      </c>
      <c r="K517" s="47"/>
      <c r="L517" s="42" t="str">
        <f t="shared" si="130"/>
        <v/>
      </c>
      <c r="M517" s="44" t="str">
        <f t="shared" si="131"/>
        <v/>
      </c>
      <c r="N517" s="48"/>
      <c r="O517" s="42" t="str">
        <f t="shared" si="132"/>
        <v/>
      </c>
      <c r="P517" s="49" t="str">
        <f t="shared" si="133"/>
        <v/>
      </c>
      <c r="Q517" s="50"/>
      <c r="R517" s="42"/>
      <c r="S517" s="44"/>
    </row>
    <row r="518" spans="1:19" ht="21.95" customHeight="1">
      <c r="A518" s="79"/>
      <c r="B518" s="118"/>
      <c r="C518" s="119"/>
      <c r="D518" s="41"/>
      <c r="E518" s="42"/>
      <c r="F518" s="43"/>
      <c r="G518" s="44" t="str">
        <f t="shared" si="127"/>
        <v/>
      </c>
      <c r="H518" s="45"/>
      <c r="I518" s="42" t="str">
        <f t="shared" si="128"/>
        <v/>
      </c>
      <c r="J518" s="46" t="str">
        <f t="shared" si="129"/>
        <v/>
      </c>
      <c r="K518" s="47"/>
      <c r="L518" s="42" t="str">
        <f t="shared" si="130"/>
        <v/>
      </c>
      <c r="M518" s="44" t="str">
        <f t="shared" si="131"/>
        <v/>
      </c>
      <c r="N518" s="48"/>
      <c r="O518" s="42" t="str">
        <f t="shared" si="132"/>
        <v/>
      </c>
      <c r="P518" s="49" t="str">
        <f t="shared" si="133"/>
        <v/>
      </c>
      <c r="Q518" s="50"/>
      <c r="R518" s="42"/>
      <c r="S518" s="44"/>
    </row>
    <row r="519" spans="1:19" ht="21.95" customHeight="1">
      <c r="A519" s="79"/>
      <c r="B519" s="118"/>
      <c r="C519" s="119"/>
      <c r="D519" s="41"/>
      <c r="E519" s="42"/>
      <c r="F519" s="43"/>
      <c r="G519" s="44" t="str">
        <f t="shared" si="127"/>
        <v/>
      </c>
      <c r="H519" s="45"/>
      <c r="I519" s="42" t="str">
        <f t="shared" si="128"/>
        <v/>
      </c>
      <c r="J519" s="46" t="str">
        <f t="shared" si="129"/>
        <v/>
      </c>
      <c r="K519" s="47"/>
      <c r="L519" s="42" t="str">
        <f t="shared" si="130"/>
        <v/>
      </c>
      <c r="M519" s="44" t="str">
        <f t="shared" si="131"/>
        <v/>
      </c>
      <c r="N519" s="48"/>
      <c r="O519" s="42" t="str">
        <f t="shared" si="132"/>
        <v/>
      </c>
      <c r="P519" s="49" t="str">
        <f t="shared" si="133"/>
        <v/>
      </c>
      <c r="Q519" s="50"/>
      <c r="R519" s="42"/>
      <c r="S519" s="44"/>
    </row>
    <row r="520" spans="1:19" ht="21.95" customHeight="1">
      <c r="A520" s="79"/>
      <c r="B520" s="118"/>
      <c r="C520" s="119"/>
      <c r="D520" s="41"/>
      <c r="E520" s="42"/>
      <c r="F520" s="43"/>
      <c r="G520" s="44" t="str">
        <f t="shared" si="127"/>
        <v/>
      </c>
      <c r="H520" s="45"/>
      <c r="I520" s="42" t="str">
        <f t="shared" si="128"/>
        <v/>
      </c>
      <c r="J520" s="46" t="str">
        <f t="shared" si="129"/>
        <v/>
      </c>
      <c r="K520" s="47"/>
      <c r="L520" s="42" t="str">
        <f t="shared" si="130"/>
        <v/>
      </c>
      <c r="M520" s="44" t="str">
        <f t="shared" si="131"/>
        <v/>
      </c>
      <c r="N520" s="48"/>
      <c r="O520" s="42" t="str">
        <f t="shared" si="132"/>
        <v/>
      </c>
      <c r="P520" s="49" t="str">
        <f t="shared" si="133"/>
        <v/>
      </c>
      <c r="Q520" s="50"/>
      <c r="R520" s="42"/>
      <c r="S520" s="44"/>
    </row>
    <row r="521" spans="1:19" ht="21.95" customHeight="1">
      <c r="A521" s="79"/>
      <c r="B521" s="118"/>
      <c r="C521" s="119"/>
      <c r="D521" s="41"/>
      <c r="E521" s="42"/>
      <c r="F521" s="43"/>
      <c r="G521" s="44" t="str">
        <f t="shared" si="127"/>
        <v/>
      </c>
      <c r="H521" s="45"/>
      <c r="I521" s="42" t="str">
        <f t="shared" si="128"/>
        <v/>
      </c>
      <c r="J521" s="46" t="str">
        <f t="shared" si="129"/>
        <v/>
      </c>
      <c r="K521" s="47"/>
      <c r="L521" s="42" t="str">
        <f t="shared" si="130"/>
        <v/>
      </c>
      <c r="M521" s="44" t="str">
        <f t="shared" si="131"/>
        <v/>
      </c>
      <c r="N521" s="48"/>
      <c r="O521" s="42" t="str">
        <f t="shared" si="132"/>
        <v/>
      </c>
      <c r="P521" s="49" t="str">
        <f t="shared" si="133"/>
        <v/>
      </c>
      <c r="Q521" s="50"/>
      <c r="R521" s="42"/>
      <c r="S521" s="44"/>
    </row>
    <row r="522" spans="1:19" ht="21.95" customHeight="1">
      <c r="A522" s="79"/>
      <c r="B522" s="118"/>
      <c r="C522" s="119"/>
      <c r="D522" s="41"/>
      <c r="E522" s="42"/>
      <c r="F522" s="43"/>
      <c r="G522" s="44" t="str">
        <f t="shared" si="127"/>
        <v/>
      </c>
      <c r="H522" s="45"/>
      <c r="I522" s="42" t="str">
        <f t="shared" si="128"/>
        <v/>
      </c>
      <c r="J522" s="46" t="str">
        <f t="shared" si="129"/>
        <v/>
      </c>
      <c r="K522" s="47"/>
      <c r="L522" s="42" t="str">
        <f t="shared" si="130"/>
        <v/>
      </c>
      <c r="M522" s="44" t="str">
        <f t="shared" si="131"/>
        <v/>
      </c>
      <c r="N522" s="48"/>
      <c r="O522" s="42" t="str">
        <f t="shared" si="132"/>
        <v/>
      </c>
      <c r="P522" s="49" t="str">
        <f t="shared" si="133"/>
        <v/>
      </c>
      <c r="Q522" s="50"/>
      <c r="R522" s="42"/>
      <c r="S522" s="44"/>
    </row>
    <row r="523" spans="1:19" ht="21.95" customHeight="1">
      <c r="A523" s="79"/>
      <c r="B523" s="118"/>
      <c r="C523" s="119"/>
      <c r="D523" s="41"/>
      <c r="E523" s="42"/>
      <c r="F523" s="43"/>
      <c r="G523" s="44" t="str">
        <f t="shared" si="127"/>
        <v/>
      </c>
      <c r="H523" s="45"/>
      <c r="I523" s="42" t="str">
        <f t="shared" si="128"/>
        <v/>
      </c>
      <c r="J523" s="46" t="str">
        <f t="shared" si="129"/>
        <v/>
      </c>
      <c r="K523" s="47"/>
      <c r="L523" s="42" t="str">
        <f t="shared" si="130"/>
        <v/>
      </c>
      <c r="M523" s="44" t="str">
        <f t="shared" si="131"/>
        <v/>
      </c>
      <c r="N523" s="48"/>
      <c r="O523" s="42" t="str">
        <f t="shared" si="132"/>
        <v/>
      </c>
      <c r="P523" s="49" t="str">
        <f t="shared" si="133"/>
        <v/>
      </c>
      <c r="Q523" s="50"/>
      <c r="R523" s="42"/>
      <c r="S523" s="44"/>
    </row>
    <row r="524" spans="1:19" ht="21.95" customHeight="1">
      <c r="A524" s="79"/>
      <c r="B524" s="118"/>
      <c r="C524" s="119"/>
      <c r="D524" s="41"/>
      <c r="E524" s="42"/>
      <c r="F524" s="43"/>
      <c r="G524" s="44" t="str">
        <f t="shared" si="127"/>
        <v/>
      </c>
      <c r="H524" s="45"/>
      <c r="I524" s="42" t="str">
        <f t="shared" si="128"/>
        <v/>
      </c>
      <c r="J524" s="46" t="str">
        <f t="shared" si="129"/>
        <v/>
      </c>
      <c r="K524" s="47"/>
      <c r="L524" s="42" t="str">
        <f t="shared" si="130"/>
        <v/>
      </c>
      <c r="M524" s="44" t="str">
        <f t="shared" si="131"/>
        <v/>
      </c>
      <c r="N524" s="48"/>
      <c r="O524" s="42" t="str">
        <f t="shared" si="132"/>
        <v/>
      </c>
      <c r="P524" s="49" t="str">
        <f t="shared" si="133"/>
        <v/>
      </c>
      <c r="Q524" s="50"/>
      <c r="R524" s="42"/>
      <c r="S524" s="44"/>
    </row>
    <row r="525" spans="1:19" ht="21.95" customHeight="1">
      <c r="A525" s="79"/>
      <c r="B525" s="118"/>
      <c r="C525" s="119"/>
      <c r="D525" s="41"/>
      <c r="E525" s="42"/>
      <c r="F525" s="43"/>
      <c r="G525" s="44" t="str">
        <f t="shared" si="127"/>
        <v/>
      </c>
      <c r="H525" s="45"/>
      <c r="I525" s="42" t="str">
        <f t="shared" si="128"/>
        <v/>
      </c>
      <c r="J525" s="46" t="str">
        <f t="shared" si="129"/>
        <v/>
      </c>
      <c r="K525" s="47"/>
      <c r="L525" s="42" t="str">
        <f t="shared" si="130"/>
        <v/>
      </c>
      <c r="M525" s="44" t="str">
        <f t="shared" si="131"/>
        <v/>
      </c>
      <c r="N525" s="48"/>
      <c r="O525" s="42" t="str">
        <f t="shared" si="132"/>
        <v/>
      </c>
      <c r="P525" s="49" t="str">
        <f t="shared" si="133"/>
        <v/>
      </c>
      <c r="Q525" s="50"/>
      <c r="R525" s="42"/>
      <c r="S525" s="44"/>
    </row>
    <row r="526" spans="1:19" ht="21.95" customHeight="1">
      <c r="A526" s="79"/>
      <c r="B526" s="118"/>
      <c r="C526" s="119"/>
      <c r="D526" s="41"/>
      <c r="E526" s="42"/>
      <c r="F526" s="43"/>
      <c r="G526" s="44" t="str">
        <f t="shared" si="127"/>
        <v/>
      </c>
      <c r="H526" s="45"/>
      <c r="I526" s="42" t="str">
        <f t="shared" si="128"/>
        <v/>
      </c>
      <c r="J526" s="46" t="str">
        <f t="shared" si="129"/>
        <v/>
      </c>
      <c r="K526" s="47"/>
      <c r="L526" s="42" t="str">
        <f t="shared" si="130"/>
        <v/>
      </c>
      <c r="M526" s="44" t="str">
        <f t="shared" si="131"/>
        <v/>
      </c>
      <c r="N526" s="48"/>
      <c r="O526" s="42" t="str">
        <f t="shared" si="132"/>
        <v/>
      </c>
      <c r="P526" s="49" t="str">
        <f t="shared" si="133"/>
        <v/>
      </c>
      <c r="Q526" s="50"/>
      <c r="R526" s="42"/>
      <c r="S526" s="44"/>
    </row>
    <row r="527" spans="1:19" ht="21.95" customHeight="1">
      <c r="A527" s="79"/>
      <c r="B527" s="118"/>
      <c r="C527" s="119"/>
      <c r="D527" s="41"/>
      <c r="E527" s="42"/>
      <c r="F527" s="43"/>
      <c r="G527" s="44" t="str">
        <f t="shared" si="127"/>
        <v/>
      </c>
      <c r="H527" s="45"/>
      <c r="I527" s="42" t="str">
        <f t="shared" si="128"/>
        <v/>
      </c>
      <c r="J527" s="46" t="str">
        <f t="shared" si="129"/>
        <v/>
      </c>
      <c r="K527" s="47"/>
      <c r="L527" s="42" t="str">
        <f t="shared" si="130"/>
        <v/>
      </c>
      <c r="M527" s="44" t="str">
        <f t="shared" si="131"/>
        <v/>
      </c>
      <c r="N527" s="48"/>
      <c r="O527" s="42" t="str">
        <f t="shared" si="132"/>
        <v/>
      </c>
      <c r="P527" s="49" t="str">
        <f t="shared" si="133"/>
        <v/>
      </c>
      <c r="Q527" s="50"/>
      <c r="R527" s="42"/>
      <c r="S527" s="44"/>
    </row>
    <row r="528" spans="1:19" ht="21.95" customHeight="1">
      <c r="A528" s="79"/>
      <c r="B528" s="118"/>
      <c r="C528" s="119"/>
      <c r="D528" s="41"/>
      <c r="E528" s="42"/>
      <c r="F528" s="43"/>
      <c r="G528" s="44" t="str">
        <f t="shared" si="127"/>
        <v/>
      </c>
      <c r="H528" s="45"/>
      <c r="I528" s="42" t="str">
        <f t="shared" si="128"/>
        <v/>
      </c>
      <c r="J528" s="46" t="str">
        <f t="shared" si="129"/>
        <v/>
      </c>
      <c r="K528" s="47"/>
      <c r="L528" s="42" t="str">
        <f t="shared" si="130"/>
        <v/>
      </c>
      <c r="M528" s="44" t="str">
        <f t="shared" si="131"/>
        <v/>
      </c>
      <c r="N528" s="48"/>
      <c r="O528" s="42" t="str">
        <f t="shared" si="132"/>
        <v/>
      </c>
      <c r="P528" s="49" t="str">
        <f t="shared" si="133"/>
        <v/>
      </c>
      <c r="Q528" s="50"/>
      <c r="R528" s="42"/>
      <c r="S528" s="44"/>
    </row>
    <row r="529" spans="1:19" ht="21.95" customHeight="1">
      <c r="A529" s="79"/>
      <c r="B529" s="118"/>
      <c r="C529" s="119"/>
      <c r="D529" s="41"/>
      <c r="E529" s="42"/>
      <c r="F529" s="43"/>
      <c r="G529" s="44" t="str">
        <f t="shared" si="127"/>
        <v/>
      </c>
      <c r="H529" s="45"/>
      <c r="I529" s="42" t="str">
        <f t="shared" si="128"/>
        <v/>
      </c>
      <c r="J529" s="46" t="str">
        <f t="shared" si="129"/>
        <v/>
      </c>
      <c r="K529" s="47"/>
      <c r="L529" s="42" t="str">
        <f t="shared" si="130"/>
        <v/>
      </c>
      <c r="M529" s="44" t="str">
        <f t="shared" si="131"/>
        <v/>
      </c>
      <c r="N529" s="48"/>
      <c r="O529" s="42" t="str">
        <f t="shared" si="132"/>
        <v/>
      </c>
      <c r="P529" s="49" t="str">
        <f t="shared" si="133"/>
        <v/>
      </c>
      <c r="Q529" s="50"/>
      <c r="R529" s="42"/>
      <c r="S529" s="44"/>
    </row>
    <row r="530" spans="1:19" ht="21.95" customHeight="1">
      <c r="A530" s="79"/>
      <c r="B530" s="118"/>
      <c r="C530" s="119"/>
      <c r="D530" s="41"/>
      <c r="E530" s="42"/>
      <c r="F530" s="43"/>
      <c r="G530" s="44" t="str">
        <f t="shared" si="127"/>
        <v/>
      </c>
      <c r="H530" s="45"/>
      <c r="I530" s="42" t="str">
        <f t="shared" si="128"/>
        <v/>
      </c>
      <c r="J530" s="46" t="str">
        <f t="shared" si="129"/>
        <v/>
      </c>
      <c r="K530" s="47"/>
      <c r="L530" s="42" t="str">
        <f t="shared" si="130"/>
        <v/>
      </c>
      <c r="M530" s="44" t="str">
        <f t="shared" si="131"/>
        <v/>
      </c>
      <c r="N530" s="48"/>
      <c r="O530" s="42" t="str">
        <f t="shared" si="132"/>
        <v/>
      </c>
      <c r="P530" s="49" t="str">
        <f t="shared" si="133"/>
        <v/>
      </c>
      <c r="Q530" s="50"/>
      <c r="R530" s="42"/>
      <c r="S530" s="44"/>
    </row>
    <row r="531" spans="1:19" ht="21.95" customHeight="1">
      <c r="A531" s="79"/>
      <c r="B531" s="118"/>
      <c r="C531" s="119"/>
      <c r="D531" s="41"/>
      <c r="E531" s="42"/>
      <c r="F531" s="43"/>
      <c r="G531" s="44" t="str">
        <f t="shared" si="127"/>
        <v/>
      </c>
      <c r="H531" s="45"/>
      <c r="I531" s="42" t="str">
        <f t="shared" si="128"/>
        <v/>
      </c>
      <c r="J531" s="46" t="str">
        <f t="shared" si="129"/>
        <v/>
      </c>
      <c r="K531" s="47"/>
      <c r="L531" s="42" t="str">
        <f t="shared" si="130"/>
        <v/>
      </c>
      <c r="M531" s="44" t="str">
        <f t="shared" si="131"/>
        <v/>
      </c>
      <c r="N531" s="48"/>
      <c r="O531" s="42" t="str">
        <f t="shared" si="132"/>
        <v/>
      </c>
      <c r="P531" s="49" t="str">
        <f t="shared" si="133"/>
        <v/>
      </c>
      <c r="Q531" s="50"/>
      <c r="R531" s="42"/>
      <c r="S531" s="44"/>
    </row>
    <row r="532" spans="1:19" ht="21.95" customHeight="1">
      <c r="A532" s="79"/>
      <c r="B532" s="118"/>
      <c r="C532" s="119"/>
      <c r="D532" s="41"/>
      <c r="E532" s="42"/>
      <c r="F532" s="43"/>
      <c r="G532" s="44" t="str">
        <f t="shared" si="127"/>
        <v/>
      </c>
      <c r="H532" s="45"/>
      <c r="I532" s="42" t="str">
        <f t="shared" si="128"/>
        <v/>
      </c>
      <c r="J532" s="46" t="str">
        <f t="shared" si="129"/>
        <v/>
      </c>
      <c r="K532" s="47"/>
      <c r="L532" s="42" t="str">
        <f t="shared" si="130"/>
        <v/>
      </c>
      <c r="M532" s="44" t="str">
        <f t="shared" si="131"/>
        <v/>
      </c>
      <c r="N532" s="48"/>
      <c r="O532" s="42" t="str">
        <f t="shared" si="132"/>
        <v/>
      </c>
      <c r="P532" s="49" t="str">
        <f t="shared" si="133"/>
        <v/>
      </c>
      <c r="Q532" s="50"/>
      <c r="R532" s="42"/>
      <c r="S532" s="44"/>
    </row>
    <row r="533" spans="1:19" ht="21.95" customHeight="1">
      <c r="A533" s="79"/>
      <c r="B533" s="118"/>
      <c r="C533" s="119"/>
      <c r="D533" s="41"/>
      <c r="E533" s="42"/>
      <c r="F533" s="43"/>
      <c r="G533" s="44" t="str">
        <f t="shared" si="127"/>
        <v/>
      </c>
      <c r="H533" s="45"/>
      <c r="I533" s="42" t="str">
        <f t="shared" si="128"/>
        <v/>
      </c>
      <c r="J533" s="46" t="str">
        <f t="shared" si="129"/>
        <v/>
      </c>
      <c r="K533" s="47"/>
      <c r="L533" s="42" t="str">
        <f t="shared" si="130"/>
        <v/>
      </c>
      <c r="M533" s="44" t="str">
        <f t="shared" si="131"/>
        <v/>
      </c>
      <c r="N533" s="48"/>
      <c r="O533" s="42" t="str">
        <f t="shared" si="132"/>
        <v/>
      </c>
      <c r="P533" s="49" t="str">
        <f t="shared" si="133"/>
        <v/>
      </c>
      <c r="Q533" s="50"/>
      <c r="R533" s="42"/>
      <c r="S533" s="44"/>
    </row>
    <row r="534" spans="1:19" ht="21.95" customHeight="1">
      <c r="A534" s="79"/>
      <c r="B534" s="118"/>
      <c r="C534" s="119"/>
      <c r="D534" s="41"/>
      <c r="E534" s="42"/>
      <c r="F534" s="43"/>
      <c r="G534" s="44" t="str">
        <f t="shared" si="127"/>
        <v/>
      </c>
      <c r="H534" s="45"/>
      <c r="I534" s="42" t="str">
        <f t="shared" si="128"/>
        <v/>
      </c>
      <c r="J534" s="46" t="str">
        <f t="shared" si="129"/>
        <v/>
      </c>
      <c r="K534" s="47"/>
      <c r="L534" s="42" t="str">
        <f t="shared" si="130"/>
        <v/>
      </c>
      <c r="M534" s="44" t="str">
        <f t="shared" si="131"/>
        <v/>
      </c>
      <c r="N534" s="48"/>
      <c r="O534" s="42" t="str">
        <f t="shared" si="132"/>
        <v/>
      </c>
      <c r="P534" s="49" t="str">
        <f t="shared" si="133"/>
        <v/>
      </c>
      <c r="Q534" s="50"/>
      <c r="R534" s="42"/>
      <c r="S534" s="44"/>
    </row>
    <row r="535" spans="1:19" ht="21.95" customHeight="1">
      <c r="A535" s="79"/>
      <c r="B535" s="118"/>
      <c r="C535" s="119"/>
      <c r="D535" s="41"/>
      <c r="E535" s="42"/>
      <c r="F535" s="43"/>
      <c r="G535" s="44" t="str">
        <f t="shared" si="127"/>
        <v/>
      </c>
      <c r="H535" s="45"/>
      <c r="I535" s="42" t="str">
        <f t="shared" si="128"/>
        <v/>
      </c>
      <c r="J535" s="46" t="str">
        <f t="shared" si="129"/>
        <v/>
      </c>
      <c r="K535" s="47"/>
      <c r="L535" s="42" t="str">
        <f t="shared" si="130"/>
        <v/>
      </c>
      <c r="M535" s="44" t="str">
        <f t="shared" si="131"/>
        <v/>
      </c>
      <c r="N535" s="48"/>
      <c r="O535" s="42" t="str">
        <f t="shared" si="132"/>
        <v/>
      </c>
      <c r="P535" s="49" t="str">
        <f t="shared" si="133"/>
        <v/>
      </c>
      <c r="Q535" s="50"/>
      <c r="R535" s="42"/>
      <c r="S535" s="44"/>
    </row>
    <row r="536" spans="1:19" ht="21.95" customHeight="1">
      <c r="A536" s="79"/>
      <c r="B536" s="118"/>
      <c r="C536" s="119"/>
      <c r="D536" s="41"/>
      <c r="E536" s="42"/>
      <c r="F536" s="43"/>
      <c r="G536" s="44" t="str">
        <f t="shared" si="127"/>
        <v/>
      </c>
      <c r="H536" s="45"/>
      <c r="I536" s="42" t="str">
        <f t="shared" si="128"/>
        <v/>
      </c>
      <c r="J536" s="46" t="str">
        <f t="shared" si="129"/>
        <v/>
      </c>
      <c r="K536" s="47"/>
      <c r="L536" s="42" t="str">
        <f t="shared" si="130"/>
        <v/>
      </c>
      <c r="M536" s="44" t="str">
        <f t="shared" si="131"/>
        <v/>
      </c>
      <c r="N536" s="48"/>
      <c r="O536" s="42" t="str">
        <f t="shared" si="132"/>
        <v/>
      </c>
      <c r="P536" s="49" t="str">
        <f t="shared" si="133"/>
        <v/>
      </c>
      <c r="Q536" s="50"/>
      <c r="R536" s="42"/>
      <c r="S536" s="44"/>
    </row>
    <row r="537" spans="1:19" ht="21.95" customHeight="1">
      <c r="A537" s="79"/>
      <c r="B537" s="122"/>
      <c r="C537" s="119"/>
      <c r="D537" s="41"/>
      <c r="E537" s="42"/>
      <c r="F537" s="43"/>
      <c r="G537" s="44" t="str">
        <f t="shared" si="127"/>
        <v/>
      </c>
      <c r="H537" s="45"/>
      <c r="I537" s="42" t="str">
        <f t="shared" si="128"/>
        <v/>
      </c>
      <c r="J537" s="46" t="str">
        <f t="shared" si="129"/>
        <v/>
      </c>
      <c r="K537" s="47"/>
      <c r="L537" s="42" t="str">
        <f t="shared" si="130"/>
        <v/>
      </c>
      <c r="M537" s="44" t="str">
        <f t="shared" si="131"/>
        <v/>
      </c>
      <c r="N537" s="48"/>
      <c r="O537" s="42" t="str">
        <f t="shared" si="132"/>
        <v/>
      </c>
      <c r="P537" s="49" t="str">
        <f t="shared" si="133"/>
        <v/>
      </c>
      <c r="Q537" s="50"/>
      <c r="R537" s="42"/>
      <c r="S537" s="44"/>
    </row>
    <row r="538" spans="1:19" ht="21.95" customHeight="1" thickBot="1">
      <c r="A538" s="80"/>
      <c r="B538" s="120"/>
      <c r="C538" s="121"/>
      <c r="D538" s="51"/>
      <c r="E538" s="52"/>
      <c r="F538" s="53"/>
      <c r="G538" s="54" t="str">
        <f t="shared" si="127"/>
        <v/>
      </c>
      <c r="H538" s="55"/>
      <c r="I538" s="52" t="str">
        <f t="shared" si="128"/>
        <v/>
      </c>
      <c r="J538" s="54" t="str">
        <f t="shared" si="129"/>
        <v/>
      </c>
      <c r="K538" s="56"/>
      <c r="L538" s="52" t="str">
        <f t="shared" si="130"/>
        <v/>
      </c>
      <c r="M538" s="54" t="str">
        <f t="shared" si="131"/>
        <v/>
      </c>
      <c r="N538" s="57"/>
      <c r="O538" s="52" t="str">
        <f t="shared" si="132"/>
        <v/>
      </c>
      <c r="P538" s="126" t="str">
        <f t="shared" si="133"/>
        <v/>
      </c>
      <c r="Q538" s="58"/>
      <c r="R538" s="59"/>
      <c r="S538" s="60"/>
    </row>
    <row r="539" spans="1:19" ht="9.9499999999999993" customHeight="1">
      <c r="A539" s="61"/>
      <c r="B539" s="62"/>
      <c r="C539" s="62"/>
      <c r="D539" s="63"/>
      <c r="E539" s="64"/>
      <c r="F539" s="65"/>
      <c r="G539" s="65"/>
      <c r="H539" s="66"/>
      <c r="I539" s="64"/>
      <c r="J539" s="65"/>
      <c r="K539" s="63"/>
      <c r="L539" s="64"/>
      <c r="M539" s="65"/>
      <c r="N539" s="63"/>
      <c r="O539" s="64"/>
      <c r="P539" s="65"/>
      <c r="Q539" s="67"/>
      <c r="R539" s="68"/>
      <c r="S539" s="69"/>
    </row>
    <row r="540" spans="1:19" ht="21.95" customHeight="1">
      <c r="B540" s="488" t="s">
        <v>55</v>
      </c>
      <c r="C540" s="488"/>
      <c r="D540" s="488"/>
      <c r="E540" s="488"/>
      <c r="Q540" s="487"/>
      <c r="R540" s="487"/>
      <c r="S540" s="487"/>
    </row>
    <row r="541" spans="1:19" ht="21.95" customHeight="1" thickBot="1">
      <c r="B541" s="123"/>
      <c r="C541" s="123"/>
      <c r="D541" s="123"/>
      <c r="E541" s="123"/>
      <c r="Q541" s="117"/>
      <c r="R541" s="117"/>
      <c r="S541" s="117"/>
    </row>
    <row r="542" spans="1:19" s="23" customFormat="1" ht="15" customHeight="1">
      <c r="A542" s="524" t="s">
        <v>56</v>
      </c>
      <c r="B542" s="313"/>
      <c r="C542" s="525" t="s">
        <v>29</v>
      </c>
      <c r="D542" s="530" t="s">
        <v>30</v>
      </c>
      <c r="E542" s="530" t="s">
        <v>31</v>
      </c>
      <c r="F542" s="530" t="s">
        <v>32</v>
      </c>
      <c r="G542" s="526" t="s">
        <v>33</v>
      </c>
      <c r="H542" s="527" t="str">
        <f>$H$4</f>
        <v>月末累計出来高</v>
      </c>
      <c r="I542" s="528"/>
      <c r="J542" s="529"/>
      <c r="K542" s="527" t="str">
        <f>$K$4</f>
        <v>月末累計出来高</v>
      </c>
      <c r="L542" s="528"/>
      <c r="M542" s="529"/>
      <c r="N542" s="521" t="str">
        <f>$N$4</f>
        <v>月末累計出来高</v>
      </c>
      <c r="O542" s="522"/>
      <c r="P542" s="523"/>
      <c r="Q542" s="515" t="s">
        <v>34</v>
      </c>
      <c r="R542" s="516"/>
      <c r="S542" s="516"/>
    </row>
    <row r="543" spans="1:19" s="30" customFormat="1" ht="15" customHeight="1">
      <c r="A543" s="498"/>
      <c r="B543" s="499"/>
      <c r="C543" s="520"/>
      <c r="D543" s="492"/>
      <c r="E543" s="492"/>
      <c r="F543" s="492"/>
      <c r="G543" s="518"/>
      <c r="H543" s="24" t="s">
        <v>30</v>
      </c>
      <c r="I543" s="25" t="s">
        <v>31</v>
      </c>
      <c r="J543" s="26" t="s">
        <v>33</v>
      </c>
      <c r="K543" s="24" t="s">
        <v>30</v>
      </c>
      <c r="L543" s="25" t="s">
        <v>31</v>
      </c>
      <c r="M543" s="26" t="s">
        <v>33</v>
      </c>
      <c r="N543" s="27" t="s">
        <v>30</v>
      </c>
      <c r="O543" s="25" t="s">
        <v>31</v>
      </c>
      <c r="P543" s="28" t="s">
        <v>33</v>
      </c>
      <c r="Q543" s="29" t="s">
        <v>30</v>
      </c>
      <c r="R543" s="25" t="s">
        <v>31</v>
      </c>
      <c r="S543" s="26" t="s">
        <v>33</v>
      </c>
    </row>
    <row r="544" spans="1:19" ht="21.95" customHeight="1">
      <c r="A544" s="78"/>
      <c r="B544" s="124"/>
      <c r="C544" s="125"/>
      <c r="D544" s="31"/>
      <c r="E544" s="32"/>
      <c r="F544" s="33"/>
      <c r="G544" s="34" t="str">
        <f>IF(D544+F544=0,"",D544*F544)</f>
        <v/>
      </c>
      <c r="H544" s="35"/>
      <c r="I544" s="32" t="str">
        <f>IF($G544="","","％")</f>
        <v/>
      </c>
      <c r="J544" s="36" t="str">
        <f>IF($G544="","",$G544*H544/100)</f>
        <v/>
      </c>
      <c r="K544" s="37"/>
      <c r="L544" s="32" t="str">
        <f>IF($G544="","","％")</f>
        <v/>
      </c>
      <c r="M544" s="34" t="str">
        <f>IF($G544="","",$G544*K544/100)</f>
        <v/>
      </c>
      <c r="N544" s="38"/>
      <c r="O544" s="32" t="str">
        <f>IF($G544="","","％")</f>
        <v/>
      </c>
      <c r="P544" s="39" t="str">
        <f>IF($G544="","",$G544*N544/100)</f>
        <v/>
      </c>
      <c r="Q544" s="40"/>
      <c r="R544" s="32"/>
      <c r="S544" s="34"/>
    </row>
    <row r="545" spans="1:19" ht="21.95" customHeight="1">
      <c r="A545" s="79"/>
      <c r="B545" s="118"/>
      <c r="C545" s="119"/>
      <c r="D545" s="41"/>
      <c r="E545" s="42"/>
      <c r="F545" s="43"/>
      <c r="G545" s="44" t="str">
        <f t="shared" ref="G545:G568" si="134">IF(D545+F545=0,"",D545*F545)</f>
        <v/>
      </c>
      <c r="H545" s="45"/>
      <c r="I545" s="42" t="str">
        <f t="shared" ref="I545:I568" si="135">IF($G545="","","％")</f>
        <v/>
      </c>
      <c r="J545" s="46" t="str">
        <f t="shared" ref="J545:J568" si="136">IF($G545="","",$G545*H545/100)</f>
        <v/>
      </c>
      <c r="K545" s="47"/>
      <c r="L545" s="42" t="str">
        <f t="shared" ref="L545:L568" si="137">IF($G545="","","％")</f>
        <v/>
      </c>
      <c r="M545" s="44" t="str">
        <f t="shared" ref="M545:M568" si="138">IF($G545="","",$G545*K545/100)</f>
        <v/>
      </c>
      <c r="N545" s="48"/>
      <c r="O545" s="42" t="str">
        <f t="shared" ref="O545:O568" si="139">IF($G545="","","％")</f>
        <v/>
      </c>
      <c r="P545" s="49" t="str">
        <f t="shared" ref="P545:P568" si="140">IF($G545="","",$G545*N545/100)</f>
        <v/>
      </c>
      <c r="Q545" s="50"/>
      <c r="R545" s="42"/>
      <c r="S545" s="44"/>
    </row>
    <row r="546" spans="1:19" ht="21.95" customHeight="1">
      <c r="A546" s="79"/>
      <c r="B546" s="118"/>
      <c r="C546" s="119"/>
      <c r="D546" s="41"/>
      <c r="E546" s="42"/>
      <c r="F546" s="43"/>
      <c r="G546" s="44" t="str">
        <f t="shared" si="134"/>
        <v/>
      </c>
      <c r="H546" s="45"/>
      <c r="I546" s="42" t="str">
        <f t="shared" si="135"/>
        <v/>
      </c>
      <c r="J546" s="46" t="str">
        <f t="shared" si="136"/>
        <v/>
      </c>
      <c r="K546" s="47"/>
      <c r="L546" s="42" t="str">
        <f t="shared" si="137"/>
        <v/>
      </c>
      <c r="M546" s="44" t="str">
        <f t="shared" si="138"/>
        <v/>
      </c>
      <c r="N546" s="48"/>
      <c r="O546" s="42" t="str">
        <f t="shared" si="139"/>
        <v/>
      </c>
      <c r="P546" s="49" t="str">
        <f t="shared" si="140"/>
        <v/>
      </c>
      <c r="Q546" s="50"/>
      <c r="R546" s="42"/>
      <c r="S546" s="44"/>
    </row>
    <row r="547" spans="1:19" ht="21.95" customHeight="1">
      <c r="A547" s="79"/>
      <c r="B547" s="118"/>
      <c r="C547" s="119"/>
      <c r="D547" s="41"/>
      <c r="E547" s="42"/>
      <c r="F547" s="43"/>
      <c r="G547" s="44" t="str">
        <f t="shared" si="134"/>
        <v/>
      </c>
      <c r="H547" s="45"/>
      <c r="I547" s="42" t="str">
        <f t="shared" si="135"/>
        <v/>
      </c>
      <c r="J547" s="46" t="str">
        <f t="shared" si="136"/>
        <v/>
      </c>
      <c r="K547" s="47"/>
      <c r="L547" s="42" t="str">
        <f t="shared" si="137"/>
        <v/>
      </c>
      <c r="M547" s="44" t="str">
        <f t="shared" si="138"/>
        <v/>
      </c>
      <c r="N547" s="48"/>
      <c r="O547" s="42" t="str">
        <f t="shared" si="139"/>
        <v/>
      </c>
      <c r="P547" s="49" t="str">
        <f t="shared" si="140"/>
        <v/>
      </c>
      <c r="Q547" s="50"/>
      <c r="R547" s="42"/>
      <c r="S547" s="44"/>
    </row>
    <row r="548" spans="1:19" ht="21.95" customHeight="1">
      <c r="A548" s="79"/>
      <c r="B548" s="118"/>
      <c r="C548" s="119"/>
      <c r="D548" s="41"/>
      <c r="E548" s="42"/>
      <c r="F548" s="43"/>
      <c r="G548" s="44" t="str">
        <f t="shared" si="134"/>
        <v/>
      </c>
      <c r="H548" s="45"/>
      <c r="I548" s="42" t="str">
        <f t="shared" si="135"/>
        <v/>
      </c>
      <c r="J548" s="46" t="str">
        <f t="shared" si="136"/>
        <v/>
      </c>
      <c r="K548" s="47"/>
      <c r="L548" s="42" t="str">
        <f t="shared" si="137"/>
        <v/>
      </c>
      <c r="M548" s="44" t="str">
        <f t="shared" si="138"/>
        <v/>
      </c>
      <c r="N548" s="48"/>
      <c r="O548" s="42" t="str">
        <f t="shared" si="139"/>
        <v/>
      </c>
      <c r="P548" s="49" t="str">
        <f t="shared" si="140"/>
        <v/>
      </c>
      <c r="Q548" s="50"/>
      <c r="R548" s="42"/>
      <c r="S548" s="44"/>
    </row>
    <row r="549" spans="1:19" ht="21.95" customHeight="1">
      <c r="A549" s="79"/>
      <c r="B549" s="118"/>
      <c r="C549" s="119"/>
      <c r="D549" s="41"/>
      <c r="E549" s="42"/>
      <c r="F549" s="43"/>
      <c r="G549" s="44" t="str">
        <f t="shared" si="134"/>
        <v/>
      </c>
      <c r="H549" s="45"/>
      <c r="I549" s="42" t="str">
        <f t="shared" si="135"/>
        <v/>
      </c>
      <c r="J549" s="46" t="str">
        <f t="shared" si="136"/>
        <v/>
      </c>
      <c r="K549" s="47"/>
      <c r="L549" s="42" t="str">
        <f t="shared" si="137"/>
        <v/>
      </c>
      <c r="M549" s="44" t="str">
        <f t="shared" si="138"/>
        <v/>
      </c>
      <c r="N549" s="48"/>
      <c r="O549" s="42" t="str">
        <f t="shared" si="139"/>
        <v/>
      </c>
      <c r="P549" s="49" t="str">
        <f t="shared" si="140"/>
        <v/>
      </c>
      <c r="Q549" s="50"/>
      <c r="R549" s="42"/>
      <c r="S549" s="44"/>
    </row>
    <row r="550" spans="1:19" ht="21.95" customHeight="1">
      <c r="A550" s="79"/>
      <c r="B550" s="118"/>
      <c r="C550" s="119"/>
      <c r="D550" s="41"/>
      <c r="E550" s="42"/>
      <c r="F550" s="43"/>
      <c r="G550" s="44" t="str">
        <f t="shared" si="134"/>
        <v/>
      </c>
      <c r="H550" s="45"/>
      <c r="I550" s="42" t="str">
        <f t="shared" si="135"/>
        <v/>
      </c>
      <c r="J550" s="46" t="str">
        <f t="shared" si="136"/>
        <v/>
      </c>
      <c r="K550" s="47"/>
      <c r="L550" s="42" t="str">
        <f t="shared" si="137"/>
        <v/>
      </c>
      <c r="M550" s="44" t="str">
        <f t="shared" si="138"/>
        <v/>
      </c>
      <c r="N550" s="48"/>
      <c r="O550" s="42" t="str">
        <f t="shared" si="139"/>
        <v/>
      </c>
      <c r="P550" s="49" t="str">
        <f t="shared" si="140"/>
        <v/>
      </c>
      <c r="Q550" s="50"/>
      <c r="R550" s="42"/>
      <c r="S550" s="44"/>
    </row>
    <row r="551" spans="1:19" ht="21.95" customHeight="1">
      <c r="A551" s="79"/>
      <c r="B551" s="118"/>
      <c r="C551" s="119"/>
      <c r="D551" s="41"/>
      <c r="E551" s="42"/>
      <c r="F551" s="43"/>
      <c r="G551" s="44" t="str">
        <f t="shared" si="134"/>
        <v/>
      </c>
      <c r="H551" s="45"/>
      <c r="I551" s="42" t="str">
        <f t="shared" si="135"/>
        <v/>
      </c>
      <c r="J551" s="46" t="str">
        <f t="shared" si="136"/>
        <v/>
      </c>
      <c r="K551" s="47"/>
      <c r="L551" s="42" t="str">
        <f t="shared" si="137"/>
        <v/>
      </c>
      <c r="M551" s="44" t="str">
        <f t="shared" si="138"/>
        <v/>
      </c>
      <c r="N551" s="48"/>
      <c r="O551" s="42" t="str">
        <f t="shared" si="139"/>
        <v/>
      </c>
      <c r="P551" s="49" t="str">
        <f t="shared" si="140"/>
        <v/>
      </c>
      <c r="Q551" s="50"/>
      <c r="R551" s="42"/>
      <c r="S551" s="44"/>
    </row>
    <row r="552" spans="1:19" ht="21.95" customHeight="1">
      <c r="A552" s="79"/>
      <c r="B552" s="118"/>
      <c r="C552" s="119"/>
      <c r="D552" s="41"/>
      <c r="E552" s="42"/>
      <c r="F552" s="43"/>
      <c r="G552" s="44" t="str">
        <f t="shared" si="134"/>
        <v/>
      </c>
      <c r="H552" s="45"/>
      <c r="I552" s="42" t="str">
        <f t="shared" si="135"/>
        <v/>
      </c>
      <c r="J552" s="46" t="str">
        <f t="shared" si="136"/>
        <v/>
      </c>
      <c r="K552" s="47"/>
      <c r="L552" s="42" t="str">
        <f t="shared" si="137"/>
        <v/>
      </c>
      <c r="M552" s="44" t="str">
        <f t="shared" si="138"/>
        <v/>
      </c>
      <c r="N552" s="48"/>
      <c r="O552" s="42" t="str">
        <f t="shared" si="139"/>
        <v/>
      </c>
      <c r="P552" s="49" t="str">
        <f t="shared" si="140"/>
        <v/>
      </c>
      <c r="Q552" s="50"/>
      <c r="R552" s="42"/>
      <c r="S552" s="44"/>
    </row>
    <row r="553" spans="1:19" ht="21.95" customHeight="1">
      <c r="A553" s="79"/>
      <c r="B553" s="118"/>
      <c r="C553" s="119"/>
      <c r="D553" s="41"/>
      <c r="E553" s="42"/>
      <c r="F553" s="43"/>
      <c r="G553" s="44" t="str">
        <f t="shared" si="134"/>
        <v/>
      </c>
      <c r="H553" s="45"/>
      <c r="I553" s="42" t="str">
        <f t="shared" si="135"/>
        <v/>
      </c>
      <c r="J553" s="46" t="str">
        <f t="shared" si="136"/>
        <v/>
      </c>
      <c r="K553" s="47"/>
      <c r="L553" s="42" t="str">
        <f t="shared" si="137"/>
        <v/>
      </c>
      <c r="M553" s="44" t="str">
        <f t="shared" si="138"/>
        <v/>
      </c>
      <c r="N553" s="48"/>
      <c r="O553" s="42" t="str">
        <f t="shared" si="139"/>
        <v/>
      </c>
      <c r="P553" s="49" t="str">
        <f t="shared" si="140"/>
        <v/>
      </c>
      <c r="Q553" s="50"/>
      <c r="R553" s="42"/>
      <c r="S553" s="44"/>
    </row>
    <row r="554" spans="1:19" ht="21.95" customHeight="1">
      <c r="A554" s="79"/>
      <c r="B554" s="118"/>
      <c r="C554" s="119"/>
      <c r="D554" s="41"/>
      <c r="E554" s="42"/>
      <c r="F554" s="43"/>
      <c r="G554" s="44" t="str">
        <f t="shared" si="134"/>
        <v/>
      </c>
      <c r="H554" s="45"/>
      <c r="I554" s="42" t="str">
        <f t="shared" si="135"/>
        <v/>
      </c>
      <c r="J554" s="46" t="str">
        <f t="shared" si="136"/>
        <v/>
      </c>
      <c r="K554" s="47"/>
      <c r="L554" s="42" t="str">
        <f t="shared" si="137"/>
        <v/>
      </c>
      <c r="M554" s="44" t="str">
        <f t="shared" si="138"/>
        <v/>
      </c>
      <c r="N554" s="48"/>
      <c r="O554" s="42" t="str">
        <f t="shared" si="139"/>
        <v/>
      </c>
      <c r="P554" s="49" t="str">
        <f t="shared" si="140"/>
        <v/>
      </c>
      <c r="Q554" s="50"/>
      <c r="R554" s="42"/>
      <c r="S554" s="44"/>
    </row>
    <row r="555" spans="1:19" ht="21.95" customHeight="1">
      <c r="A555" s="79"/>
      <c r="B555" s="118"/>
      <c r="C555" s="119"/>
      <c r="D555" s="41"/>
      <c r="E555" s="42"/>
      <c r="F555" s="43"/>
      <c r="G555" s="44" t="str">
        <f t="shared" si="134"/>
        <v/>
      </c>
      <c r="H555" s="45"/>
      <c r="I555" s="42" t="str">
        <f t="shared" si="135"/>
        <v/>
      </c>
      <c r="J555" s="46" t="str">
        <f t="shared" si="136"/>
        <v/>
      </c>
      <c r="K555" s="47"/>
      <c r="L555" s="42" t="str">
        <f t="shared" si="137"/>
        <v/>
      </c>
      <c r="M555" s="44" t="str">
        <f t="shared" si="138"/>
        <v/>
      </c>
      <c r="N555" s="48"/>
      <c r="O555" s="42" t="str">
        <f t="shared" si="139"/>
        <v/>
      </c>
      <c r="P555" s="49" t="str">
        <f t="shared" si="140"/>
        <v/>
      </c>
      <c r="Q555" s="50"/>
      <c r="R555" s="42"/>
      <c r="S555" s="44"/>
    </row>
    <row r="556" spans="1:19" ht="21.95" customHeight="1">
      <c r="A556" s="79"/>
      <c r="B556" s="118"/>
      <c r="C556" s="119"/>
      <c r="D556" s="41"/>
      <c r="E556" s="42"/>
      <c r="F556" s="43"/>
      <c r="G556" s="44" t="str">
        <f t="shared" si="134"/>
        <v/>
      </c>
      <c r="H556" s="45"/>
      <c r="I556" s="42" t="str">
        <f t="shared" si="135"/>
        <v/>
      </c>
      <c r="J556" s="46" t="str">
        <f t="shared" si="136"/>
        <v/>
      </c>
      <c r="K556" s="47"/>
      <c r="L556" s="42" t="str">
        <f t="shared" si="137"/>
        <v/>
      </c>
      <c r="M556" s="44" t="str">
        <f t="shared" si="138"/>
        <v/>
      </c>
      <c r="N556" s="48"/>
      <c r="O556" s="42" t="str">
        <f t="shared" si="139"/>
        <v/>
      </c>
      <c r="P556" s="49" t="str">
        <f t="shared" si="140"/>
        <v/>
      </c>
      <c r="Q556" s="50"/>
      <c r="R556" s="42"/>
      <c r="S556" s="44"/>
    </row>
    <row r="557" spans="1:19" ht="21.95" customHeight="1">
      <c r="A557" s="79"/>
      <c r="B557" s="118"/>
      <c r="C557" s="119"/>
      <c r="D557" s="41"/>
      <c r="E557" s="42"/>
      <c r="F557" s="43"/>
      <c r="G557" s="44" t="str">
        <f t="shared" si="134"/>
        <v/>
      </c>
      <c r="H557" s="45"/>
      <c r="I557" s="42" t="str">
        <f t="shared" si="135"/>
        <v/>
      </c>
      <c r="J557" s="46" t="str">
        <f t="shared" si="136"/>
        <v/>
      </c>
      <c r="K557" s="47"/>
      <c r="L557" s="42" t="str">
        <f t="shared" si="137"/>
        <v/>
      </c>
      <c r="M557" s="44" t="str">
        <f t="shared" si="138"/>
        <v/>
      </c>
      <c r="N557" s="48"/>
      <c r="O557" s="42" t="str">
        <f t="shared" si="139"/>
        <v/>
      </c>
      <c r="P557" s="49" t="str">
        <f t="shared" si="140"/>
        <v/>
      </c>
      <c r="Q557" s="50"/>
      <c r="R557" s="42"/>
      <c r="S557" s="44"/>
    </row>
    <row r="558" spans="1:19" ht="21.95" customHeight="1">
      <c r="A558" s="79"/>
      <c r="B558" s="118"/>
      <c r="C558" s="119"/>
      <c r="D558" s="41"/>
      <c r="E558" s="42"/>
      <c r="F558" s="43"/>
      <c r="G558" s="44" t="str">
        <f t="shared" si="134"/>
        <v/>
      </c>
      <c r="H558" s="45"/>
      <c r="I558" s="42" t="str">
        <f t="shared" si="135"/>
        <v/>
      </c>
      <c r="J558" s="46" t="str">
        <f t="shared" si="136"/>
        <v/>
      </c>
      <c r="K558" s="47"/>
      <c r="L558" s="42" t="str">
        <f t="shared" si="137"/>
        <v/>
      </c>
      <c r="M558" s="44" t="str">
        <f t="shared" si="138"/>
        <v/>
      </c>
      <c r="N558" s="48"/>
      <c r="O558" s="42" t="str">
        <f t="shared" si="139"/>
        <v/>
      </c>
      <c r="P558" s="49" t="str">
        <f t="shared" si="140"/>
        <v/>
      </c>
      <c r="Q558" s="50"/>
      <c r="R558" s="42"/>
      <c r="S558" s="44"/>
    </row>
    <row r="559" spans="1:19" ht="21.95" customHeight="1">
      <c r="A559" s="79"/>
      <c r="B559" s="118"/>
      <c r="C559" s="119"/>
      <c r="D559" s="41"/>
      <c r="E559" s="42"/>
      <c r="F559" s="43"/>
      <c r="G559" s="44" t="str">
        <f t="shared" si="134"/>
        <v/>
      </c>
      <c r="H559" s="45"/>
      <c r="I559" s="42" t="str">
        <f t="shared" si="135"/>
        <v/>
      </c>
      <c r="J559" s="46" t="str">
        <f t="shared" si="136"/>
        <v/>
      </c>
      <c r="K559" s="47"/>
      <c r="L559" s="42" t="str">
        <f t="shared" si="137"/>
        <v/>
      </c>
      <c r="M559" s="44" t="str">
        <f t="shared" si="138"/>
        <v/>
      </c>
      <c r="N559" s="48"/>
      <c r="O559" s="42" t="str">
        <f t="shared" si="139"/>
        <v/>
      </c>
      <c r="P559" s="49" t="str">
        <f t="shared" si="140"/>
        <v/>
      </c>
      <c r="Q559" s="50"/>
      <c r="R559" s="42"/>
      <c r="S559" s="44"/>
    </row>
    <row r="560" spans="1:19" ht="21.95" customHeight="1">
      <c r="A560" s="79"/>
      <c r="B560" s="118"/>
      <c r="C560" s="119"/>
      <c r="D560" s="41"/>
      <c r="E560" s="42"/>
      <c r="F560" s="43"/>
      <c r="G560" s="44" t="str">
        <f t="shared" si="134"/>
        <v/>
      </c>
      <c r="H560" s="45"/>
      <c r="I560" s="42" t="str">
        <f t="shared" si="135"/>
        <v/>
      </c>
      <c r="J560" s="46" t="str">
        <f t="shared" si="136"/>
        <v/>
      </c>
      <c r="K560" s="47"/>
      <c r="L560" s="42" t="str">
        <f t="shared" si="137"/>
        <v/>
      </c>
      <c r="M560" s="44" t="str">
        <f t="shared" si="138"/>
        <v/>
      </c>
      <c r="N560" s="48"/>
      <c r="O560" s="42" t="str">
        <f t="shared" si="139"/>
        <v/>
      </c>
      <c r="P560" s="49" t="str">
        <f t="shared" si="140"/>
        <v/>
      </c>
      <c r="Q560" s="50"/>
      <c r="R560" s="42"/>
      <c r="S560" s="44"/>
    </row>
    <row r="561" spans="1:19" ht="21.95" customHeight="1">
      <c r="A561" s="79"/>
      <c r="B561" s="118"/>
      <c r="C561" s="119"/>
      <c r="D561" s="41"/>
      <c r="E561" s="42"/>
      <c r="F561" s="43"/>
      <c r="G561" s="44" t="str">
        <f t="shared" si="134"/>
        <v/>
      </c>
      <c r="H561" s="45"/>
      <c r="I561" s="42" t="str">
        <f t="shared" si="135"/>
        <v/>
      </c>
      <c r="J561" s="46" t="str">
        <f t="shared" si="136"/>
        <v/>
      </c>
      <c r="K561" s="47"/>
      <c r="L561" s="42" t="str">
        <f t="shared" si="137"/>
        <v/>
      </c>
      <c r="M561" s="44" t="str">
        <f t="shared" si="138"/>
        <v/>
      </c>
      <c r="N561" s="48"/>
      <c r="O561" s="42" t="str">
        <f t="shared" si="139"/>
        <v/>
      </c>
      <c r="P561" s="49" t="str">
        <f t="shared" si="140"/>
        <v/>
      </c>
      <c r="Q561" s="50"/>
      <c r="R561" s="42"/>
      <c r="S561" s="44"/>
    </row>
    <row r="562" spans="1:19" ht="21.95" customHeight="1">
      <c r="A562" s="79"/>
      <c r="B562" s="118"/>
      <c r="C562" s="119"/>
      <c r="D562" s="41"/>
      <c r="E562" s="42"/>
      <c r="F562" s="43"/>
      <c r="G562" s="44" t="str">
        <f t="shared" si="134"/>
        <v/>
      </c>
      <c r="H562" s="45"/>
      <c r="I562" s="42" t="str">
        <f t="shared" si="135"/>
        <v/>
      </c>
      <c r="J562" s="46" t="str">
        <f t="shared" si="136"/>
        <v/>
      </c>
      <c r="K562" s="47"/>
      <c r="L562" s="42" t="str">
        <f t="shared" si="137"/>
        <v/>
      </c>
      <c r="M562" s="44" t="str">
        <f t="shared" si="138"/>
        <v/>
      </c>
      <c r="N562" s="48"/>
      <c r="O562" s="42" t="str">
        <f t="shared" si="139"/>
        <v/>
      </c>
      <c r="P562" s="49" t="str">
        <f t="shared" si="140"/>
        <v/>
      </c>
      <c r="Q562" s="50"/>
      <c r="R562" s="42"/>
      <c r="S562" s="44"/>
    </row>
    <row r="563" spans="1:19" ht="21.95" customHeight="1">
      <c r="A563" s="79"/>
      <c r="B563" s="118"/>
      <c r="C563" s="119"/>
      <c r="D563" s="41"/>
      <c r="E563" s="42"/>
      <c r="F563" s="43"/>
      <c r="G563" s="44" t="str">
        <f t="shared" si="134"/>
        <v/>
      </c>
      <c r="H563" s="45"/>
      <c r="I563" s="42" t="str">
        <f t="shared" si="135"/>
        <v/>
      </c>
      <c r="J563" s="46" t="str">
        <f t="shared" si="136"/>
        <v/>
      </c>
      <c r="K563" s="47"/>
      <c r="L563" s="42" t="str">
        <f t="shared" si="137"/>
        <v/>
      </c>
      <c r="M563" s="44" t="str">
        <f t="shared" si="138"/>
        <v/>
      </c>
      <c r="N563" s="48"/>
      <c r="O563" s="42" t="str">
        <f t="shared" si="139"/>
        <v/>
      </c>
      <c r="P563" s="49" t="str">
        <f t="shared" si="140"/>
        <v/>
      </c>
      <c r="Q563" s="50"/>
      <c r="R563" s="42"/>
      <c r="S563" s="44"/>
    </row>
    <row r="564" spans="1:19" ht="21.95" customHeight="1">
      <c r="A564" s="79"/>
      <c r="B564" s="118"/>
      <c r="C564" s="119"/>
      <c r="D564" s="41"/>
      <c r="E564" s="42"/>
      <c r="F564" s="43"/>
      <c r="G564" s="44" t="str">
        <f t="shared" si="134"/>
        <v/>
      </c>
      <c r="H564" s="45"/>
      <c r="I564" s="42" t="str">
        <f t="shared" si="135"/>
        <v/>
      </c>
      <c r="J564" s="46" t="str">
        <f t="shared" si="136"/>
        <v/>
      </c>
      <c r="K564" s="47"/>
      <c r="L564" s="42" t="str">
        <f t="shared" si="137"/>
        <v/>
      </c>
      <c r="M564" s="44" t="str">
        <f t="shared" si="138"/>
        <v/>
      </c>
      <c r="N564" s="48"/>
      <c r="O564" s="42" t="str">
        <f t="shared" si="139"/>
        <v/>
      </c>
      <c r="P564" s="49" t="str">
        <f t="shared" si="140"/>
        <v/>
      </c>
      <c r="Q564" s="50"/>
      <c r="R564" s="42"/>
      <c r="S564" s="44"/>
    </row>
    <row r="565" spans="1:19" ht="21.95" customHeight="1">
      <c r="A565" s="79"/>
      <c r="B565" s="118"/>
      <c r="C565" s="119"/>
      <c r="D565" s="41"/>
      <c r="E565" s="42"/>
      <c r="F565" s="43"/>
      <c r="G565" s="44" t="str">
        <f t="shared" si="134"/>
        <v/>
      </c>
      <c r="H565" s="45"/>
      <c r="I565" s="42" t="str">
        <f t="shared" si="135"/>
        <v/>
      </c>
      <c r="J565" s="46" t="str">
        <f t="shared" si="136"/>
        <v/>
      </c>
      <c r="K565" s="47"/>
      <c r="L565" s="42" t="str">
        <f t="shared" si="137"/>
        <v/>
      </c>
      <c r="M565" s="44" t="str">
        <f t="shared" si="138"/>
        <v/>
      </c>
      <c r="N565" s="48"/>
      <c r="O565" s="42" t="str">
        <f t="shared" si="139"/>
        <v/>
      </c>
      <c r="P565" s="49" t="str">
        <f t="shared" si="140"/>
        <v/>
      </c>
      <c r="Q565" s="50"/>
      <c r="R565" s="42"/>
      <c r="S565" s="44"/>
    </row>
    <row r="566" spans="1:19" ht="21.95" customHeight="1">
      <c r="A566" s="79"/>
      <c r="B566" s="118"/>
      <c r="C566" s="119"/>
      <c r="D566" s="41"/>
      <c r="E566" s="42"/>
      <c r="F566" s="43"/>
      <c r="G566" s="44" t="str">
        <f t="shared" si="134"/>
        <v/>
      </c>
      <c r="H566" s="45"/>
      <c r="I566" s="42" t="str">
        <f t="shared" si="135"/>
        <v/>
      </c>
      <c r="J566" s="46" t="str">
        <f t="shared" si="136"/>
        <v/>
      </c>
      <c r="K566" s="47"/>
      <c r="L566" s="42" t="str">
        <f t="shared" si="137"/>
        <v/>
      </c>
      <c r="M566" s="44" t="str">
        <f t="shared" si="138"/>
        <v/>
      </c>
      <c r="N566" s="48"/>
      <c r="O566" s="42" t="str">
        <f t="shared" si="139"/>
        <v/>
      </c>
      <c r="P566" s="49" t="str">
        <f t="shared" si="140"/>
        <v/>
      </c>
      <c r="Q566" s="50"/>
      <c r="R566" s="42"/>
      <c r="S566" s="44"/>
    </row>
    <row r="567" spans="1:19" ht="21.95" customHeight="1">
      <c r="A567" s="79"/>
      <c r="B567" s="122"/>
      <c r="C567" s="119"/>
      <c r="D567" s="41"/>
      <c r="E567" s="42"/>
      <c r="F567" s="43"/>
      <c r="G567" s="44" t="str">
        <f t="shared" si="134"/>
        <v/>
      </c>
      <c r="H567" s="45"/>
      <c r="I567" s="42" t="str">
        <f t="shared" si="135"/>
        <v/>
      </c>
      <c r="J567" s="46" t="str">
        <f t="shared" si="136"/>
        <v/>
      </c>
      <c r="K567" s="47"/>
      <c r="L567" s="42" t="str">
        <f t="shared" si="137"/>
        <v/>
      </c>
      <c r="M567" s="44" t="str">
        <f t="shared" si="138"/>
        <v/>
      </c>
      <c r="N567" s="48"/>
      <c r="O567" s="42" t="str">
        <f t="shared" si="139"/>
        <v/>
      </c>
      <c r="P567" s="49" t="str">
        <f t="shared" si="140"/>
        <v/>
      </c>
      <c r="Q567" s="50"/>
      <c r="R567" s="42"/>
      <c r="S567" s="44"/>
    </row>
    <row r="568" spans="1:19" ht="21.95" customHeight="1" thickBot="1">
      <c r="A568" s="80"/>
      <c r="B568" s="120"/>
      <c r="C568" s="121"/>
      <c r="D568" s="51"/>
      <c r="E568" s="52"/>
      <c r="F568" s="53"/>
      <c r="G568" s="54" t="str">
        <f t="shared" si="134"/>
        <v/>
      </c>
      <c r="H568" s="55"/>
      <c r="I568" s="52" t="str">
        <f t="shared" si="135"/>
        <v/>
      </c>
      <c r="J568" s="54" t="str">
        <f t="shared" si="136"/>
        <v/>
      </c>
      <c r="K568" s="56"/>
      <c r="L568" s="52" t="str">
        <f t="shared" si="137"/>
        <v/>
      </c>
      <c r="M568" s="54" t="str">
        <f t="shared" si="138"/>
        <v/>
      </c>
      <c r="N568" s="57"/>
      <c r="O568" s="52" t="str">
        <f t="shared" si="139"/>
        <v/>
      </c>
      <c r="P568" s="126" t="str">
        <f t="shared" si="140"/>
        <v/>
      </c>
      <c r="Q568" s="58"/>
      <c r="R568" s="59"/>
      <c r="S568" s="60"/>
    </row>
    <row r="569" spans="1:19" ht="9.9499999999999993" customHeight="1">
      <c r="A569" s="61"/>
      <c r="B569" s="62"/>
      <c r="C569" s="62"/>
      <c r="D569" s="63"/>
      <c r="E569" s="64"/>
      <c r="F569" s="65"/>
      <c r="G569" s="65"/>
      <c r="H569" s="66"/>
      <c r="I569" s="64"/>
      <c r="J569" s="65"/>
      <c r="K569" s="63"/>
      <c r="L569" s="64"/>
      <c r="M569" s="65"/>
      <c r="N569" s="63"/>
      <c r="O569" s="64"/>
      <c r="P569" s="65"/>
      <c r="Q569" s="67"/>
      <c r="R569" s="68"/>
      <c r="S569" s="69"/>
    </row>
    <row r="570" spans="1:19" ht="21.95" customHeight="1">
      <c r="B570" s="488" t="s">
        <v>55</v>
      </c>
      <c r="C570" s="488"/>
      <c r="D570" s="488"/>
      <c r="E570" s="488"/>
      <c r="Q570" s="487"/>
      <c r="R570" s="487"/>
      <c r="S570" s="487"/>
    </row>
    <row r="571" spans="1:19" ht="21.95" customHeight="1" thickBot="1">
      <c r="B571" s="123"/>
      <c r="C571" s="123"/>
      <c r="D571" s="123"/>
      <c r="E571" s="123"/>
      <c r="Q571" s="117"/>
      <c r="R571" s="117"/>
      <c r="S571" s="117"/>
    </row>
    <row r="572" spans="1:19" s="23" customFormat="1" ht="15" customHeight="1">
      <c r="A572" s="524" t="s">
        <v>56</v>
      </c>
      <c r="B572" s="313"/>
      <c r="C572" s="525" t="s">
        <v>29</v>
      </c>
      <c r="D572" s="530" t="s">
        <v>30</v>
      </c>
      <c r="E572" s="530" t="s">
        <v>31</v>
      </c>
      <c r="F572" s="530" t="s">
        <v>32</v>
      </c>
      <c r="G572" s="526" t="s">
        <v>33</v>
      </c>
      <c r="H572" s="527" t="str">
        <f>$H$4</f>
        <v>月末累計出来高</v>
      </c>
      <c r="I572" s="528"/>
      <c r="J572" s="529"/>
      <c r="K572" s="527" t="str">
        <f>$K$4</f>
        <v>月末累計出来高</v>
      </c>
      <c r="L572" s="528"/>
      <c r="M572" s="529"/>
      <c r="N572" s="521" t="str">
        <f>$N$4</f>
        <v>月末累計出来高</v>
      </c>
      <c r="O572" s="522"/>
      <c r="P572" s="523"/>
      <c r="Q572" s="515" t="s">
        <v>34</v>
      </c>
      <c r="R572" s="516"/>
      <c r="S572" s="516"/>
    </row>
    <row r="573" spans="1:19" s="30" customFormat="1" ht="15" customHeight="1">
      <c r="A573" s="498"/>
      <c r="B573" s="499"/>
      <c r="C573" s="520"/>
      <c r="D573" s="492"/>
      <c r="E573" s="492"/>
      <c r="F573" s="492"/>
      <c r="G573" s="518"/>
      <c r="H573" s="24" t="s">
        <v>30</v>
      </c>
      <c r="I573" s="25" t="s">
        <v>31</v>
      </c>
      <c r="J573" s="26" t="s">
        <v>33</v>
      </c>
      <c r="K573" s="24" t="s">
        <v>30</v>
      </c>
      <c r="L573" s="25" t="s">
        <v>31</v>
      </c>
      <c r="M573" s="26" t="s">
        <v>33</v>
      </c>
      <c r="N573" s="27" t="s">
        <v>30</v>
      </c>
      <c r="O573" s="25" t="s">
        <v>31</v>
      </c>
      <c r="P573" s="28" t="s">
        <v>33</v>
      </c>
      <c r="Q573" s="29" t="s">
        <v>30</v>
      </c>
      <c r="R573" s="25" t="s">
        <v>31</v>
      </c>
      <c r="S573" s="26" t="s">
        <v>33</v>
      </c>
    </row>
    <row r="574" spans="1:19" ht="21.95" customHeight="1">
      <c r="A574" s="78"/>
      <c r="B574" s="124"/>
      <c r="C574" s="125"/>
      <c r="D574" s="31"/>
      <c r="E574" s="32"/>
      <c r="F574" s="33"/>
      <c r="G574" s="34" t="str">
        <f>IF(D574+F574=0,"",D574*F574)</f>
        <v/>
      </c>
      <c r="H574" s="35"/>
      <c r="I574" s="32" t="str">
        <f>IF($G574="","","％")</f>
        <v/>
      </c>
      <c r="J574" s="36" t="str">
        <f>IF($G574="","",$G574*H574/100)</f>
        <v/>
      </c>
      <c r="K574" s="37"/>
      <c r="L574" s="32" t="str">
        <f>IF($G574="","","％")</f>
        <v/>
      </c>
      <c r="M574" s="34" t="str">
        <f>IF($G574="","",$G574*K574/100)</f>
        <v/>
      </c>
      <c r="N574" s="38"/>
      <c r="O574" s="32" t="str">
        <f>IF($G574="","","％")</f>
        <v/>
      </c>
      <c r="P574" s="39" t="str">
        <f>IF($G574="","",$G574*N574/100)</f>
        <v/>
      </c>
      <c r="Q574" s="40"/>
      <c r="R574" s="32"/>
      <c r="S574" s="34"/>
    </row>
    <row r="575" spans="1:19" ht="21.95" customHeight="1">
      <c r="A575" s="79"/>
      <c r="B575" s="118"/>
      <c r="C575" s="119"/>
      <c r="D575" s="41"/>
      <c r="E575" s="42"/>
      <c r="F575" s="43"/>
      <c r="G575" s="44" t="str">
        <f t="shared" ref="G575:G598" si="141">IF(D575+F575=0,"",D575*F575)</f>
        <v/>
      </c>
      <c r="H575" s="45"/>
      <c r="I575" s="42" t="str">
        <f t="shared" ref="I575:I598" si="142">IF($G575="","","％")</f>
        <v/>
      </c>
      <c r="J575" s="46" t="str">
        <f t="shared" ref="J575:J598" si="143">IF($G575="","",$G575*H575/100)</f>
        <v/>
      </c>
      <c r="K575" s="47"/>
      <c r="L575" s="42" t="str">
        <f t="shared" ref="L575:L598" si="144">IF($G575="","","％")</f>
        <v/>
      </c>
      <c r="M575" s="44" t="str">
        <f t="shared" ref="M575:M598" si="145">IF($G575="","",$G575*K575/100)</f>
        <v/>
      </c>
      <c r="N575" s="48"/>
      <c r="O575" s="42" t="str">
        <f t="shared" ref="O575:O598" si="146">IF($G575="","","％")</f>
        <v/>
      </c>
      <c r="P575" s="49" t="str">
        <f t="shared" ref="P575:P598" si="147">IF($G575="","",$G575*N575/100)</f>
        <v/>
      </c>
      <c r="Q575" s="50"/>
      <c r="R575" s="42"/>
      <c r="S575" s="44"/>
    </row>
    <row r="576" spans="1:19" ht="21.95" customHeight="1">
      <c r="A576" s="79"/>
      <c r="B576" s="118"/>
      <c r="C576" s="119"/>
      <c r="D576" s="41"/>
      <c r="E576" s="42"/>
      <c r="F576" s="43"/>
      <c r="G576" s="44" t="str">
        <f t="shared" si="141"/>
        <v/>
      </c>
      <c r="H576" s="45"/>
      <c r="I576" s="42" t="str">
        <f t="shared" si="142"/>
        <v/>
      </c>
      <c r="J576" s="46" t="str">
        <f t="shared" si="143"/>
        <v/>
      </c>
      <c r="K576" s="47"/>
      <c r="L576" s="42" t="str">
        <f t="shared" si="144"/>
        <v/>
      </c>
      <c r="M576" s="44" t="str">
        <f t="shared" si="145"/>
        <v/>
      </c>
      <c r="N576" s="48"/>
      <c r="O576" s="42" t="str">
        <f t="shared" si="146"/>
        <v/>
      </c>
      <c r="P576" s="49" t="str">
        <f t="shared" si="147"/>
        <v/>
      </c>
      <c r="Q576" s="50"/>
      <c r="R576" s="42"/>
      <c r="S576" s="44"/>
    </row>
    <row r="577" spans="1:19" ht="21.95" customHeight="1">
      <c r="A577" s="79"/>
      <c r="B577" s="118"/>
      <c r="C577" s="119"/>
      <c r="D577" s="41"/>
      <c r="E577" s="42"/>
      <c r="F577" s="43"/>
      <c r="G577" s="44" t="str">
        <f t="shared" si="141"/>
        <v/>
      </c>
      <c r="H577" s="45"/>
      <c r="I577" s="42" t="str">
        <f t="shared" si="142"/>
        <v/>
      </c>
      <c r="J577" s="46" t="str">
        <f t="shared" si="143"/>
        <v/>
      </c>
      <c r="K577" s="47"/>
      <c r="L577" s="42" t="str">
        <f t="shared" si="144"/>
        <v/>
      </c>
      <c r="M577" s="44" t="str">
        <f t="shared" si="145"/>
        <v/>
      </c>
      <c r="N577" s="48"/>
      <c r="O577" s="42" t="str">
        <f t="shared" si="146"/>
        <v/>
      </c>
      <c r="P577" s="49" t="str">
        <f t="shared" si="147"/>
        <v/>
      </c>
      <c r="Q577" s="50"/>
      <c r="R577" s="42"/>
      <c r="S577" s="44"/>
    </row>
    <row r="578" spans="1:19" ht="21.95" customHeight="1">
      <c r="A578" s="79"/>
      <c r="B578" s="118"/>
      <c r="C578" s="119"/>
      <c r="D578" s="41"/>
      <c r="E578" s="42"/>
      <c r="F578" s="43"/>
      <c r="G578" s="44" t="str">
        <f t="shared" si="141"/>
        <v/>
      </c>
      <c r="H578" s="45"/>
      <c r="I578" s="42" t="str">
        <f t="shared" si="142"/>
        <v/>
      </c>
      <c r="J578" s="46" t="str">
        <f t="shared" si="143"/>
        <v/>
      </c>
      <c r="K578" s="47"/>
      <c r="L578" s="42" t="str">
        <f t="shared" si="144"/>
        <v/>
      </c>
      <c r="M578" s="44" t="str">
        <f t="shared" si="145"/>
        <v/>
      </c>
      <c r="N578" s="48"/>
      <c r="O578" s="42" t="str">
        <f t="shared" si="146"/>
        <v/>
      </c>
      <c r="P578" s="49" t="str">
        <f t="shared" si="147"/>
        <v/>
      </c>
      <c r="Q578" s="50"/>
      <c r="R578" s="42"/>
      <c r="S578" s="44"/>
    </row>
    <row r="579" spans="1:19" ht="21.95" customHeight="1">
      <c r="A579" s="79"/>
      <c r="B579" s="118"/>
      <c r="C579" s="119"/>
      <c r="D579" s="41"/>
      <c r="E579" s="42"/>
      <c r="F579" s="43"/>
      <c r="G579" s="44" t="str">
        <f t="shared" si="141"/>
        <v/>
      </c>
      <c r="H579" s="45"/>
      <c r="I579" s="42" t="str">
        <f t="shared" si="142"/>
        <v/>
      </c>
      <c r="J579" s="46" t="str">
        <f t="shared" si="143"/>
        <v/>
      </c>
      <c r="K579" s="47"/>
      <c r="L579" s="42" t="str">
        <f t="shared" si="144"/>
        <v/>
      </c>
      <c r="M579" s="44" t="str">
        <f t="shared" si="145"/>
        <v/>
      </c>
      <c r="N579" s="48"/>
      <c r="O579" s="42" t="str">
        <f t="shared" si="146"/>
        <v/>
      </c>
      <c r="P579" s="49" t="str">
        <f t="shared" si="147"/>
        <v/>
      </c>
      <c r="Q579" s="50"/>
      <c r="R579" s="42"/>
      <c r="S579" s="44"/>
    </row>
    <row r="580" spans="1:19" ht="21.95" customHeight="1">
      <c r="A580" s="79"/>
      <c r="B580" s="118"/>
      <c r="C580" s="119"/>
      <c r="D580" s="41"/>
      <c r="E580" s="42"/>
      <c r="F580" s="43"/>
      <c r="G580" s="44" t="str">
        <f t="shared" si="141"/>
        <v/>
      </c>
      <c r="H580" s="45"/>
      <c r="I580" s="42" t="str">
        <f t="shared" si="142"/>
        <v/>
      </c>
      <c r="J580" s="46" t="str">
        <f t="shared" si="143"/>
        <v/>
      </c>
      <c r="K580" s="47"/>
      <c r="L580" s="42" t="str">
        <f t="shared" si="144"/>
        <v/>
      </c>
      <c r="M580" s="44" t="str">
        <f t="shared" si="145"/>
        <v/>
      </c>
      <c r="N580" s="48"/>
      <c r="O580" s="42" t="str">
        <f t="shared" si="146"/>
        <v/>
      </c>
      <c r="P580" s="49" t="str">
        <f t="shared" si="147"/>
        <v/>
      </c>
      <c r="Q580" s="50"/>
      <c r="R580" s="42"/>
      <c r="S580" s="44"/>
    </row>
    <row r="581" spans="1:19" ht="21.95" customHeight="1">
      <c r="A581" s="79"/>
      <c r="B581" s="118"/>
      <c r="C581" s="119"/>
      <c r="D581" s="41"/>
      <c r="E581" s="42"/>
      <c r="F581" s="43"/>
      <c r="G581" s="44" t="str">
        <f t="shared" si="141"/>
        <v/>
      </c>
      <c r="H581" s="45"/>
      <c r="I581" s="42" t="str">
        <f t="shared" si="142"/>
        <v/>
      </c>
      <c r="J581" s="46" t="str">
        <f t="shared" si="143"/>
        <v/>
      </c>
      <c r="K581" s="47"/>
      <c r="L581" s="42" t="str">
        <f t="shared" si="144"/>
        <v/>
      </c>
      <c r="M581" s="44" t="str">
        <f t="shared" si="145"/>
        <v/>
      </c>
      <c r="N581" s="48"/>
      <c r="O581" s="42" t="str">
        <f t="shared" si="146"/>
        <v/>
      </c>
      <c r="P581" s="49" t="str">
        <f t="shared" si="147"/>
        <v/>
      </c>
      <c r="Q581" s="50"/>
      <c r="R581" s="42"/>
      <c r="S581" s="44"/>
    </row>
    <row r="582" spans="1:19" ht="21.95" customHeight="1">
      <c r="A582" s="79"/>
      <c r="B582" s="118"/>
      <c r="C582" s="119"/>
      <c r="D582" s="41"/>
      <c r="E582" s="42"/>
      <c r="F582" s="43"/>
      <c r="G582" s="44" t="str">
        <f t="shared" si="141"/>
        <v/>
      </c>
      <c r="H582" s="45"/>
      <c r="I582" s="42" t="str">
        <f t="shared" si="142"/>
        <v/>
      </c>
      <c r="J582" s="46" t="str">
        <f t="shared" si="143"/>
        <v/>
      </c>
      <c r="K582" s="47"/>
      <c r="L582" s="42" t="str">
        <f t="shared" si="144"/>
        <v/>
      </c>
      <c r="M582" s="44" t="str">
        <f t="shared" si="145"/>
        <v/>
      </c>
      <c r="N582" s="48"/>
      <c r="O582" s="42" t="str">
        <f t="shared" si="146"/>
        <v/>
      </c>
      <c r="P582" s="49" t="str">
        <f t="shared" si="147"/>
        <v/>
      </c>
      <c r="Q582" s="50"/>
      <c r="R582" s="42"/>
      <c r="S582" s="44"/>
    </row>
    <row r="583" spans="1:19" ht="21.95" customHeight="1">
      <c r="A583" s="79"/>
      <c r="B583" s="118"/>
      <c r="C583" s="119"/>
      <c r="D583" s="41"/>
      <c r="E583" s="42"/>
      <c r="F583" s="43"/>
      <c r="G583" s="44" t="str">
        <f t="shared" si="141"/>
        <v/>
      </c>
      <c r="H583" s="45"/>
      <c r="I583" s="42" t="str">
        <f t="shared" si="142"/>
        <v/>
      </c>
      <c r="J583" s="46" t="str">
        <f t="shared" si="143"/>
        <v/>
      </c>
      <c r="K583" s="47"/>
      <c r="L583" s="42" t="str">
        <f t="shared" si="144"/>
        <v/>
      </c>
      <c r="M583" s="44" t="str">
        <f t="shared" si="145"/>
        <v/>
      </c>
      <c r="N583" s="48"/>
      <c r="O583" s="42" t="str">
        <f t="shared" si="146"/>
        <v/>
      </c>
      <c r="P583" s="49" t="str">
        <f t="shared" si="147"/>
        <v/>
      </c>
      <c r="Q583" s="50"/>
      <c r="R583" s="42"/>
      <c r="S583" s="44"/>
    </row>
    <row r="584" spans="1:19" ht="21.95" customHeight="1">
      <c r="A584" s="79"/>
      <c r="B584" s="118"/>
      <c r="C584" s="119"/>
      <c r="D584" s="41"/>
      <c r="E584" s="42"/>
      <c r="F584" s="43"/>
      <c r="G584" s="44" t="str">
        <f t="shared" si="141"/>
        <v/>
      </c>
      <c r="H584" s="45"/>
      <c r="I584" s="42" t="str">
        <f t="shared" si="142"/>
        <v/>
      </c>
      <c r="J584" s="46" t="str">
        <f t="shared" si="143"/>
        <v/>
      </c>
      <c r="K584" s="47"/>
      <c r="L584" s="42" t="str">
        <f t="shared" si="144"/>
        <v/>
      </c>
      <c r="M584" s="44" t="str">
        <f t="shared" si="145"/>
        <v/>
      </c>
      <c r="N584" s="48"/>
      <c r="O584" s="42" t="str">
        <f t="shared" si="146"/>
        <v/>
      </c>
      <c r="P584" s="49" t="str">
        <f t="shared" si="147"/>
        <v/>
      </c>
      <c r="Q584" s="50"/>
      <c r="R584" s="42"/>
      <c r="S584" s="44"/>
    </row>
    <row r="585" spans="1:19" ht="21.95" customHeight="1">
      <c r="A585" s="79"/>
      <c r="B585" s="118"/>
      <c r="C585" s="119"/>
      <c r="D585" s="41"/>
      <c r="E585" s="42"/>
      <c r="F585" s="43"/>
      <c r="G585" s="44" t="str">
        <f t="shared" si="141"/>
        <v/>
      </c>
      <c r="H585" s="45"/>
      <c r="I585" s="42" t="str">
        <f t="shared" si="142"/>
        <v/>
      </c>
      <c r="J585" s="46" t="str">
        <f t="shared" si="143"/>
        <v/>
      </c>
      <c r="K585" s="47"/>
      <c r="L585" s="42" t="str">
        <f t="shared" si="144"/>
        <v/>
      </c>
      <c r="M585" s="44" t="str">
        <f t="shared" si="145"/>
        <v/>
      </c>
      <c r="N585" s="48"/>
      <c r="O585" s="42" t="str">
        <f t="shared" si="146"/>
        <v/>
      </c>
      <c r="P585" s="49" t="str">
        <f t="shared" si="147"/>
        <v/>
      </c>
      <c r="Q585" s="50"/>
      <c r="R585" s="42"/>
      <c r="S585" s="44"/>
    </row>
    <row r="586" spans="1:19" ht="21.95" customHeight="1">
      <c r="A586" s="79"/>
      <c r="B586" s="118"/>
      <c r="C586" s="119"/>
      <c r="D586" s="41"/>
      <c r="E586" s="42"/>
      <c r="F586" s="43"/>
      <c r="G586" s="44" t="str">
        <f t="shared" si="141"/>
        <v/>
      </c>
      <c r="H586" s="45"/>
      <c r="I586" s="42" t="str">
        <f t="shared" si="142"/>
        <v/>
      </c>
      <c r="J586" s="46" t="str">
        <f t="shared" si="143"/>
        <v/>
      </c>
      <c r="K586" s="47"/>
      <c r="L586" s="42" t="str">
        <f t="shared" si="144"/>
        <v/>
      </c>
      <c r="M586" s="44" t="str">
        <f t="shared" si="145"/>
        <v/>
      </c>
      <c r="N586" s="48"/>
      <c r="O586" s="42" t="str">
        <f t="shared" si="146"/>
        <v/>
      </c>
      <c r="P586" s="49" t="str">
        <f t="shared" si="147"/>
        <v/>
      </c>
      <c r="Q586" s="50"/>
      <c r="R586" s="42"/>
      <c r="S586" s="44"/>
    </row>
    <row r="587" spans="1:19" ht="21.95" customHeight="1">
      <c r="A587" s="79"/>
      <c r="B587" s="118"/>
      <c r="C587" s="119"/>
      <c r="D587" s="41"/>
      <c r="E587" s="42"/>
      <c r="F587" s="43"/>
      <c r="G587" s="44" t="str">
        <f t="shared" si="141"/>
        <v/>
      </c>
      <c r="H587" s="45"/>
      <c r="I587" s="42" t="str">
        <f t="shared" si="142"/>
        <v/>
      </c>
      <c r="J587" s="46" t="str">
        <f t="shared" si="143"/>
        <v/>
      </c>
      <c r="K587" s="47"/>
      <c r="L587" s="42" t="str">
        <f t="shared" si="144"/>
        <v/>
      </c>
      <c r="M587" s="44" t="str">
        <f t="shared" si="145"/>
        <v/>
      </c>
      <c r="N587" s="48"/>
      <c r="O587" s="42" t="str">
        <f t="shared" si="146"/>
        <v/>
      </c>
      <c r="P587" s="49" t="str">
        <f t="shared" si="147"/>
        <v/>
      </c>
      <c r="Q587" s="50"/>
      <c r="R587" s="42"/>
      <c r="S587" s="44"/>
    </row>
    <row r="588" spans="1:19" ht="21.95" customHeight="1">
      <c r="A588" s="79"/>
      <c r="B588" s="118"/>
      <c r="C588" s="119"/>
      <c r="D588" s="41"/>
      <c r="E588" s="42"/>
      <c r="F588" s="43"/>
      <c r="G588" s="44" t="str">
        <f t="shared" si="141"/>
        <v/>
      </c>
      <c r="H588" s="45"/>
      <c r="I588" s="42" t="str">
        <f t="shared" si="142"/>
        <v/>
      </c>
      <c r="J588" s="46" t="str">
        <f t="shared" si="143"/>
        <v/>
      </c>
      <c r="K588" s="47"/>
      <c r="L588" s="42" t="str">
        <f t="shared" si="144"/>
        <v/>
      </c>
      <c r="M588" s="44" t="str">
        <f t="shared" si="145"/>
        <v/>
      </c>
      <c r="N588" s="48"/>
      <c r="O588" s="42" t="str">
        <f t="shared" si="146"/>
        <v/>
      </c>
      <c r="P588" s="49" t="str">
        <f t="shared" si="147"/>
        <v/>
      </c>
      <c r="Q588" s="50"/>
      <c r="R588" s="42"/>
      <c r="S588" s="44"/>
    </row>
    <row r="589" spans="1:19" ht="21.95" customHeight="1">
      <c r="A589" s="79"/>
      <c r="B589" s="118"/>
      <c r="C589" s="119"/>
      <c r="D589" s="41"/>
      <c r="E589" s="42"/>
      <c r="F589" s="43"/>
      <c r="G589" s="44" t="str">
        <f t="shared" si="141"/>
        <v/>
      </c>
      <c r="H589" s="45"/>
      <c r="I589" s="42" t="str">
        <f t="shared" si="142"/>
        <v/>
      </c>
      <c r="J589" s="46" t="str">
        <f t="shared" si="143"/>
        <v/>
      </c>
      <c r="K589" s="47"/>
      <c r="L589" s="42" t="str">
        <f t="shared" si="144"/>
        <v/>
      </c>
      <c r="M589" s="44" t="str">
        <f t="shared" si="145"/>
        <v/>
      </c>
      <c r="N589" s="48"/>
      <c r="O589" s="42" t="str">
        <f t="shared" si="146"/>
        <v/>
      </c>
      <c r="P589" s="49" t="str">
        <f t="shared" si="147"/>
        <v/>
      </c>
      <c r="Q589" s="50"/>
      <c r="R589" s="42"/>
      <c r="S589" s="44"/>
    </row>
    <row r="590" spans="1:19" ht="21.95" customHeight="1">
      <c r="A590" s="79"/>
      <c r="B590" s="118"/>
      <c r="C590" s="119"/>
      <c r="D590" s="41"/>
      <c r="E590" s="42"/>
      <c r="F590" s="43"/>
      <c r="G590" s="44" t="str">
        <f t="shared" si="141"/>
        <v/>
      </c>
      <c r="H590" s="45"/>
      <c r="I590" s="42" t="str">
        <f t="shared" si="142"/>
        <v/>
      </c>
      <c r="J590" s="46" t="str">
        <f t="shared" si="143"/>
        <v/>
      </c>
      <c r="K590" s="47"/>
      <c r="L590" s="42" t="str">
        <f t="shared" si="144"/>
        <v/>
      </c>
      <c r="M590" s="44" t="str">
        <f t="shared" si="145"/>
        <v/>
      </c>
      <c r="N590" s="48"/>
      <c r="O590" s="42" t="str">
        <f t="shared" si="146"/>
        <v/>
      </c>
      <c r="P590" s="49" t="str">
        <f t="shared" si="147"/>
        <v/>
      </c>
      <c r="Q590" s="50"/>
      <c r="R590" s="42"/>
      <c r="S590" s="44"/>
    </row>
    <row r="591" spans="1:19" ht="21.95" customHeight="1">
      <c r="A591" s="79"/>
      <c r="B591" s="118"/>
      <c r="C591" s="119"/>
      <c r="D591" s="41"/>
      <c r="E591" s="42"/>
      <c r="F591" s="43"/>
      <c r="G591" s="44" t="str">
        <f t="shared" si="141"/>
        <v/>
      </c>
      <c r="H591" s="45"/>
      <c r="I591" s="42" t="str">
        <f t="shared" si="142"/>
        <v/>
      </c>
      <c r="J591" s="46" t="str">
        <f t="shared" si="143"/>
        <v/>
      </c>
      <c r="K591" s="47"/>
      <c r="L591" s="42" t="str">
        <f t="shared" si="144"/>
        <v/>
      </c>
      <c r="M591" s="44" t="str">
        <f t="shared" si="145"/>
        <v/>
      </c>
      <c r="N591" s="48"/>
      <c r="O591" s="42" t="str">
        <f t="shared" si="146"/>
        <v/>
      </c>
      <c r="P591" s="49" t="str">
        <f t="shared" si="147"/>
        <v/>
      </c>
      <c r="Q591" s="50"/>
      <c r="R591" s="42"/>
      <c r="S591" s="44"/>
    </row>
    <row r="592" spans="1:19" ht="21.95" customHeight="1">
      <c r="A592" s="79"/>
      <c r="B592" s="118"/>
      <c r="C592" s="119"/>
      <c r="D592" s="41"/>
      <c r="E592" s="42"/>
      <c r="F592" s="43"/>
      <c r="G592" s="44" t="str">
        <f t="shared" si="141"/>
        <v/>
      </c>
      <c r="H592" s="45"/>
      <c r="I592" s="42" t="str">
        <f t="shared" si="142"/>
        <v/>
      </c>
      <c r="J592" s="46" t="str">
        <f t="shared" si="143"/>
        <v/>
      </c>
      <c r="K592" s="47"/>
      <c r="L592" s="42" t="str">
        <f t="shared" si="144"/>
        <v/>
      </c>
      <c r="M592" s="44" t="str">
        <f t="shared" si="145"/>
        <v/>
      </c>
      <c r="N592" s="48"/>
      <c r="O592" s="42" t="str">
        <f t="shared" si="146"/>
        <v/>
      </c>
      <c r="P592" s="49" t="str">
        <f t="shared" si="147"/>
        <v/>
      </c>
      <c r="Q592" s="50"/>
      <c r="R592" s="42"/>
      <c r="S592" s="44"/>
    </row>
    <row r="593" spans="1:19" ht="21.95" customHeight="1">
      <c r="A593" s="79"/>
      <c r="B593" s="118"/>
      <c r="C593" s="119"/>
      <c r="D593" s="41"/>
      <c r="E593" s="42"/>
      <c r="F593" s="43"/>
      <c r="G593" s="44" t="str">
        <f t="shared" si="141"/>
        <v/>
      </c>
      <c r="H593" s="45"/>
      <c r="I593" s="42" t="str">
        <f t="shared" si="142"/>
        <v/>
      </c>
      <c r="J593" s="46" t="str">
        <f t="shared" si="143"/>
        <v/>
      </c>
      <c r="K593" s="47"/>
      <c r="L593" s="42" t="str">
        <f t="shared" si="144"/>
        <v/>
      </c>
      <c r="M593" s="44" t="str">
        <f t="shared" si="145"/>
        <v/>
      </c>
      <c r="N593" s="48"/>
      <c r="O593" s="42" t="str">
        <f t="shared" si="146"/>
        <v/>
      </c>
      <c r="P593" s="49" t="str">
        <f t="shared" si="147"/>
        <v/>
      </c>
      <c r="Q593" s="50"/>
      <c r="R593" s="42"/>
      <c r="S593" s="44"/>
    </row>
    <row r="594" spans="1:19" ht="21.95" customHeight="1">
      <c r="A594" s="79"/>
      <c r="B594" s="118"/>
      <c r="C594" s="119"/>
      <c r="D594" s="41"/>
      <c r="E594" s="42"/>
      <c r="F594" s="43"/>
      <c r="G594" s="44" t="str">
        <f t="shared" si="141"/>
        <v/>
      </c>
      <c r="H594" s="45"/>
      <c r="I594" s="42" t="str">
        <f t="shared" si="142"/>
        <v/>
      </c>
      <c r="J594" s="46" t="str">
        <f t="shared" si="143"/>
        <v/>
      </c>
      <c r="K594" s="47"/>
      <c r="L594" s="42" t="str">
        <f t="shared" si="144"/>
        <v/>
      </c>
      <c r="M594" s="44" t="str">
        <f t="shared" si="145"/>
        <v/>
      </c>
      <c r="N594" s="48"/>
      <c r="O594" s="42" t="str">
        <f t="shared" si="146"/>
        <v/>
      </c>
      <c r="P594" s="49" t="str">
        <f t="shared" si="147"/>
        <v/>
      </c>
      <c r="Q594" s="50"/>
      <c r="R594" s="42"/>
      <c r="S594" s="44"/>
    </row>
    <row r="595" spans="1:19" ht="21.95" customHeight="1">
      <c r="A595" s="79"/>
      <c r="B595" s="118"/>
      <c r="C595" s="119"/>
      <c r="D595" s="41"/>
      <c r="E595" s="42"/>
      <c r="F595" s="43"/>
      <c r="G595" s="44" t="str">
        <f t="shared" si="141"/>
        <v/>
      </c>
      <c r="H595" s="45"/>
      <c r="I595" s="42" t="str">
        <f t="shared" si="142"/>
        <v/>
      </c>
      <c r="J595" s="46" t="str">
        <f t="shared" si="143"/>
        <v/>
      </c>
      <c r="K595" s="47"/>
      <c r="L595" s="42" t="str">
        <f t="shared" si="144"/>
        <v/>
      </c>
      <c r="M595" s="44" t="str">
        <f t="shared" si="145"/>
        <v/>
      </c>
      <c r="N595" s="48"/>
      <c r="O595" s="42" t="str">
        <f t="shared" si="146"/>
        <v/>
      </c>
      <c r="P595" s="49" t="str">
        <f t="shared" si="147"/>
        <v/>
      </c>
      <c r="Q595" s="50"/>
      <c r="R595" s="42"/>
      <c r="S595" s="44"/>
    </row>
    <row r="596" spans="1:19" ht="21.95" customHeight="1">
      <c r="A596" s="79"/>
      <c r="B596" s="118"/>
      <c r="C596" s="119"/>
      <c r="D596" s="41"/>
      <c r="E596" s="42"/>
      <c r="F596" s="43"/>
      <c r="G596" s="44" t="str">
        <f t="shared" si="141"/>
        <v/>
      </c>
      <c r="H596" s="45"/>
      <c r="I596" s="42" t="str">
        <f t="shared" si="142"/>
        <v/>
      </c>
      <c r="J596" s="46" t="str">
        <f t="shared" si="143"/>
        <v/>
      </c>
      <c r="K596" s="47"/>
      <c r="L596" s="42" t="str">
        <f t="shared" si="144"/>
        <v/>
      </c>
      <c r="M596" s="44" t="str">
        <f t="shared" si="145"/>
        <v/>
      </c>
      <c r="N596" s="48"/>
      <c r="O596" s="42" t="str">
        <f t="shared" si="146"/>
        <v/>
      </c>
      <c r="P596" s="49" t="str">
        <f t="shared" si="147"/>
        <v/>
      </c>
      <c r="Q596" s="50"/>
      <c r="R596" s="42"/>
      <c r="S596" s="44"/>
    </row>
    <row r="597" spans="1:19" ht="21.95" customHeight="1">
      <c r="A597" s="79"/>
      <c r="B597" s="122"/>
      <c r="C597" s="119"/>
      <c r="D597" s="41"/>
      <c r="E597" s="42"/>
      <c r="F597" s="43"/>
      <c r="G597" s="44" t="str">
        <f t="shared" si="141"/>
        <v/>
      </c>
      <c r="H597" s="45"/>
      <c r="I597" s="42" t="str">
        <f t="shared" si="142"/>
        <v/>
      </c>
      <c r="J597" s="46" t="str">
        <f t="shared" si="143"/>
        <v/>
      </c>
      <c r="K597" s="47"/>
      <c r="L597" s="42" t="str">
        <f t="shared" si="144"/>
        <v/>
      </c>
      <c r="M597" s="44" t="str">
        <f t="shared" si="145"/>
        <v/>
      </c>
      <c r="N597" s="48"/>
      <c r="O597" s="42" t="str">
        <f t="shared" si="146"/>
        <v/>
      </c>
      <c r="P597" s="49" t="str">
        <f t="shared" si="147"/>
        <v/>
      </c>
      <c r="Q597" s="50"/>
      <c r="R597" s="42"/>
      <c r="S597" s="44"/>
    </row>
    <row r="598" spans="1:19" ht="21.95" customHeight="1" thickBot="1">
      <c r="A598" s="80"/>
      <c r="B598" s="120"/>
      <c r="C598" s="121"/>
      <c r="D598" s="51"/>
      <c r="E598" s="52"/>
      <c r="F598" s="53"/>
      <c r="G598" s="54" t="str">
        <f t="shared" si="141"/>
        <v/>
      </c>
      <c r="H598" s="55"/>
      <c r="I598" s="52" t="str">
        <f t="shared" si="142"/>
        <v/>
      </c>
      <c r="J598" s="54" t="str">
        <f t="shared" si="143"/>
        <v/>
      </c>
      <c r="K598" s="56"/>
      <c r="L598" s="52" t="str">
        <f t="shared" si="144"/>
        <v/>
      </c>
      <c r="M598" s="54" t="str">
        <f t="shared" si="145"/>
        <v/>
      </c>
      <c r="N598" s="57"/>
      <c r="O598" s="52" t="str">
        <f t="shared" si="146"/>
        <v/>
      </c>
      <c r="P598" s="126" t="str">
        <f t="shared" si="147"/>
        <v/>
      </c>
      <c r="Q598" s="58"/>
      <c r="R598" s="59"/>
      <c r="S598" s="60"/>
    </row>
    <row r="599" spans="1:19" ht="9.9499999999999993" customHeight="1">
      <c r="A599" s="61"/>
      <c r="B599" s="62"/>
      <c r="C599" s="62"/>
      <c r="D599" s="63"/>
      <c r="E599" s="64"/>
      <c r="F599" s="65"/>
      <c r="G599" s="65"/>
      <c r="H599" s="66"/>
      <c r="I599" s="64"/>
      <c r="J599" s="65"/>
      <c r="K599" s="63"/>
      <c r="L599" s="64"/>
      <c r="M599" s="65"/>
      <c r="N599" s="63"/>
      <c r="O599" s="64"/>
      <c r="P599" s="65"/>
      <c r="Q599" s="67"/>
      <c r="R599" s="68"/>
      <c r="S599" s="69"/>
    </row>
    <row r="600" spans="1:19" ht="21.95" customHeight="1">
      <c r="B600" s="488" t="s">
        <v>55</v>
      </c>
      <c r="C600" s="488"/>
      <c r="D600" s="488"/>
      <c r="E600" s="488"/>
      <c r="Q600" s="487"/>
      <c r="R600" s="487"/>
      <c r="S600" s="487"/>
    </row>
    <row r="601" spans="1:19" ht="21.95" customHeight="1" thickBot="1">
      <c r="B601" s="123"/>
      <c r="C601" s="123"/>
      <c r="D601" s="123"/>
      <c r="E601" s="123"/>
      <c r="Q601" s="117"/>
      <c r="R601" s="117"/>
      <c r="S601" s="117"/>
    </row>
    <row r="602" spans="1:19" s="23" customFormat="1" ht="15" customHeight="1">
      <c r="A602" s="524" t="s">
        <v>56</v>
      </c>
      <c r="B602" s="313"/>
      <c r="C602" s="525" t="s">
        <v>29</v>
      </c>
      <c r="D602" s="530" t="s">
        <v>30</v>
      </c>
      <c r="E602" s="530" t="s">
        <v>31</v>
      </c>
      <c r="F602" s="530" t="s">
        <v>32</v>
      </c>
      <c r="G602" s="526" t="s">
        <v>33</v>
      </c>
      <c r="H602" s="527" t="str">
        <f>$H$4</f>
        <v>月末累計出来高</v>
      </c>
      <c r="I602" s="528"/>
      <c r="J602" s="529"/>
      <c r="K602" s="527" t="str">
        <f>$K$4</f>
        <v>月末累計出来高</v>
      </c>
      <c r="L602" s="528"/>
      <c r="M602" s="529"/>
      <c r="N602" s="521" t="str">
        <f>$N$4</f>
        <v>月末累計出来高</v>
      </c>
      <c r="O602" s="522"/>
      <c r="P602" s="523"/>
      <c r="Q602" s="515" t="s">
        <v>34</v>
      </c>
      <c r="R602" s="516"/>
      <c r="S602" s="516"/>
    </row>
    <row r="603" spans="1:19" s="30" customFormat="1" ht="15" customHeight="1">
      <c r="A603" s="498"/>
      <c r="B603" s="499"/>
      <c r="C603" s="520"/>
      <c r="D603" s="492"/>
      <c r="E603" s="492"/>
      <c r="F603" s="492"/>
      <c r="G603" s="518"/>
      <c r="H603" s="24" t="s">
        <v>30</v>
      </c>
      <c r="I603" s="25" t="s">
        <v>31</v>
      </c>
      <c r="J603" s="26" t="s">
        <v>33</v>
      </c>
      <c r="K603" s="24" t="s">
        <v>30</v>
      </c>
      <c r="L603" s="25" t="s">
        <v>31</v>
      </c>
      <c r="M603" s="26" t="s">
        <v>33</v>
      </c>
      <c r="N603" s="27" t="s">
        <v>30</v>
      </c>
      <c r="O603" s="25" t="s">
        <v>31</v>
      </c>
      <c r="P603" s="28" t="s">
        <v>33</v>
      </c>
      <c r="Q603" s="29" t="s">
        <v>30</v>
      </c>
      <c r="R603" s="25" t="s">
        <v>31</v>
      </c>
      <c r="S603" s="26" t="s">
        <v>33</v>
      </c>
    </row>
    <row r="604" spans="1:19" ht="21.95" customHeight="1">
      <c r="A604" s="78"/>
      <c r="B604" s="124"/>
      <c r="C604" s="125"/>
      <c r="D604" s="31"/>
      <c r="E604" s="32"/>
      <c r="F604" s="33"/>
      <c r="G604" s="34" t="str">
        <f>IF(D604+F604=0,"",D604*F604)</f>
        <v/>
      </c>
      <c r="H604" s="35"/>
      <c r="I604" s="32" t="str">
        <f>IF($G604="","","％")</f>
        <v/>
      </c>
      <c r="J604" s="36" t="str">
        <f>IF($G604="","",$G604*H604/100)</f>
        <v/>
      </c>
      <c r="K604" s="37"/>
      <c r="L604" s="32" t="str">
        <f>IF($G604="","","％")</f>
        <v/>
      </c>
      <c r="M604" s="34" t="str">
        <f>IF($G604="","",$G604*K604/100)</f>
        <v/>
      </c>
      <c r="N604" s="38"/>
      <c r="O604" s="32" t="str">
        <f>IF($G604="","","％")</f>
        <v/>
      </c>
      <c r="P604" s="39" t="str">
        <f>IF($G604="","",$G604*N604/100)</f>
        <v/>
      </c>
      <c r="Q604" s="40"/>
      <c r="R604" s="32"/>
      <c r="S604" s="34"/>
    </row>
    <row r="605" spans="1:19" ht="21.95" customHeight="1">
      <c r="A605" s="79"/>
      <c r="B605" s="118"/>
      <c r="C605" s="119"/>
      <c r="D605" s="41"/>
      <c r="E605" s="42"/>
      <c r="F605" s="43"/>
      <c r="G605" s="44" t="str">
        <f t="shared" ref="G605:G628" si="148">IF(D605+F605=0,"",D605*F605)</f>
        <v/>
      </c>
      <c r="H605" s="45"/>
      <c r="I605" s="42" t="str">
        <f t="shared" ref="I605:I628" si="149">IF($G605="","","％")</f>
        <v/>
      </c>
      <c r="J605" s="46" t="str">
        <f t="shared" ref="J605:J628" si="150">IF($G605="","",$G605*H605/100)</f>
        <v/>
      </c>
      <c r="K605" s="47"/>
      <c r="L605" s="42" t="str">
        <f t="shared" ref="L605:L628" si="151">IF($G605="","","％")</f>
        <v/>
      </c>
      <c r="M605" s="44" t="str">
        <f t="shared" ref="M605:M628" si="152">IF($G605="","",$G605*K605/100)</f>
        <v/>
      </c>
      <c r="N605" s="48"/>
      <c r="O605" s="42" t="str">
        <f t="shared" ref="O605:O628" si="153">IF($G605="","","％")</f>
        <v/>
      </c>
      <c r="P605" s="49" t="str">
        <f t="shared" ref="P605:P628" si="154">IF($G605="","",$G605*N605/100)</f>
        <v/>
      </c>
      <c r="Q605" s="50"/>
      <c r="R605" s="42"/>
      <c r="S605" s="44"/>
    </row>
    <row r="606" spans="1:19" ht="21.95" customHeight="1">
      <c r="A606" s="79"/>
      <c r="B606" s="118"/>
      <c r="C606" s="119"/>
      <c r="D606" s="41"/>
      <c r="E606" s="42"/>
      <c r="F606" s="43"/>
      <c r="G606" s="44" t="str">
        <f t="shared" si="148"/>
        <v/>
      </c>
      <c r="H606" s="45"/>
      <c r="I606" s="42" t="str">
        <f t="shared" si="149"/>
        <v/>
      </c>
      <c r="J606" s="46" t="str">
        <f t="shared" si="150"/>
        <v/>
      </c>
      <c r="K606" s="47"/>
      <c r="L606" s="42" t="str">
        <f t="shared" si="151"/>
        <v/>
      </c>
      <c r="M606" s="44" t="str">
        <f t="shared" si="152"/>
        <v/>
      </c>
      <c r="N606" s="48"/>
      <c r="O606" s="42" t="str">
        <f t="shared" si="153"/>
        <v/>
      </c>
      <c r="P606" s="49" t="str">
        <f t="shared" si="154"/>
        <v/>
      </c>
      <c r="Q606" s="50"/>
      <c r="R606" s="42"/>
      <c r="S606" s="44"/>
    </row>
    <row r="607" spans="1:19" ht="21.95" customHeight="1">
      <c r="A607" s="79"/>
      <c r="B607" s="118"/>
      <c r="C607" s="119"/>
      <c r="D607" s="41"/>
      <c r="E607" s="42"/>
      <c r="F607" s="43"/>
      <c r="G607" s="44" t="str">
        <f t="shared" si="148"/>
        <v/>
      </c>
      <c r="H607" s="45"/>
      <c r="I607" s="42" t="str">
        <f t="shared" si="149"/>
        <v/>
      </c>
      <c r="J607" s="46" t="str">
        <f t="shared" si="150"/>
        <v/>
      </c>
      <c r="K607" s="47"/>
      <c r="L607" s="42" t="str">
        <f t="shared" si="151"/>
        <v/>
      </c>
      <c r="M607" s="44" t="str">
        <f t="shared" si="152"/>
        <v/>
      </c>
      <c r="N607" s="48"/>
      <c r="O607" s="42" t="str">
        <f t="shared" si="153"/>
        <v/>
      </c>
      <c r="P607" s="49" t="str">
        <f t="shared" si="154"/>
        <v/>
      </c>
      <c r="Q607" s="50"/>
      <c r="R607" s="42"/>
      <c r="S607" s="44"/>
    </row>
    <row r="608" spans="1:19" ht="21.95" customHeight="1">
      <c r="A608" s="79"/>
      <c r="B608" s="118"/>
      <c r="C608" s="119"/>
      <c r="D608" s="41"/>
      <c r="E608" s="42"/>
      <c r="F608" s="43"/>
      <c r="G608" s="44" t="str">
        <f t="shared" si="148"/>
        <v/>
      </c>
      <c r="H608" s="45"/>
      <c r="I608" s="42" t="str">
        <f t="shared" si="149"/>
        <v/>
      </c>
      <c r="J608" s="46" t="str">
        <f t="shared" si="150"/>
        <v/>
      </c>
      <c r="K608" s="47"/>
      <c r="L608" s="42" t="str">
        <f t="shared" si="151"/>
        <v/>
      </c>
      <c r="M608" s="44" t="str">
        <f t="shared" si="152"/>
        <v/>
      </c>
      <c r="N608" s="48"/>
      <c r="O608" s="42" t="str">
        <f t="shared" si="153"/>
        <v/>
      </c>
      <c r="P608" s="49" t="str">
        <f t="shared" si="154"/>
        <v/>
      </c>
      <c r="Q608" s="50"/>
      <c r="R608" s="42"/>
      <c r="S608" s="44"/>
    </row>
    <row r="609" spans="1:19" ht="21.95" customHeight="1">
      <c r="A609" s="79"/>
      <c r="B609" s="118"/>
      <c r="C609" s="119"/>
      <c r="D609" s="41"/>
      <c r="E609" s="42"/>
      <c r="F609" s="43"/>
      <c r="G609" s="44" t="str">
        <f t="shared" si="148"/>
        <v/>
      </c>
      <c r="H609" s="45"/>
      <c r="I609" s="42" t="str">
        <f t="shared" si="149"/>
        <v/>
      </c>
      <c r="J609" s="46" t="str">
        <f t="shared" si="150"/>
        <v/>
      </c>
      <c r="K609" s="47"/>
      <c r="L609" s="42" t="str">
        <f t="shared" si="151"/>
        <v/>
      </c>
      <c r="M609" s="44" t="str">
        <f t="shared" si="152"/>
        <v/>
      </c>
      <c r="N609" s="48"/>
      <c r="O609" s="42" t="str">
        <f t="shared" si="153"/>
        <v/>
      </c>
      <c r="P609" s="49" t="str">
        <f t="shared" si="154"/>
        <v/>
      </c>
      <c r="Q609" s="50"/>
      <c r="R609" s="42"/>
      <c r="S609" s="44"/>
    </row>
    <row r="610" spans="1:19" ht="21.95" customHeight="1">
      <c r="A610" s="79"/>
      <c r="B610" s="118"/>
      <c r="C610" s="119"/>
      <c r="D610" s="41"/>
      <c r="E610" s="42"/>
      <c r="F610" s="43"/>
      <c r="G610" s="44" t="str">
        <f t="shared" si="148"/>
        <v/>
      </c>
      <c r="H610" s="45"/>
      <c r="I610" s="42" t="str">
        <f t="shared" si="149"/>
        <v/>
      </c>
      <c r="J610" s="46" t="str">
        <f t="shared" si="150"/>
        <v/>
      </c>
      <c r="K610" s="47"/>
      <c r="L610" s="42" t="str">
        <f t="shared" si="151"/>
        <v/>
      </c>
      <c r="M610" s="44" t="str">
        <f t="shared" si="152"/>
        <v/>
      </c>
      <c r="N610" s="48"/>
      <c r="O610" s="42" t="str">
        <f t="shared" si="153"/>
        <v/>
      </c>
      <c r="P610" s="49" t="str">
        <f t="shared" si="154"/>
        <v/>
      </c>
      <c r="Q610" s="50"/>
      <c r="R610" s="42"/>
      <c r="S610" s="44"/>
    </row>
    <row r="611" spans="1:19" ht="21.95" customHeight="1">
      <c r="A611" s="79"/>
      <c r="B611" s="118"/>
      <c r="C611" s="119"/>
      <c r="D611" s="41"/>
      <c r="E611" s="42"/>
      <c r="F611" s="43"/>
      <c r="G611" s="44" t="str">
        <f t="shared" si="148"/>
        <v/>
      </c>
      <c r="H611" s="45"/>
      <c r="I611" s="42" t="str">
        <f t="shared" si="149"/>
        <v/>
      </c>
      <c r="J611" s="46" t="str">
        <f t="shared" si="150"/>
        <v/>
      </c>
      <c r="K611" s="47"/>
      <c r="L611" s="42" t="str">
        <f t="shared" si="151"/>
        <v/>
      </c>
      <c r="M611" s="44" t="str">
        <f t="shared" si="152"/>
        <v/>
      </c>
      <c r="N611" s="48"/>
      <c r="O611" s="42" t="str">
        <f t="shared" si="153"/>
        <v/>
      </c>
      <c r="P611" s="49" t="str">
        <f t="shared" si="154"/>
        <v/>
      </c>
      <c r="Q611" s="50"/>
      <c r="R611" s="42"/>
      <c r="S611" s="44"/>
    </row>
    <row r="612" spans="1:19" ht="21.95" customHeight="1">
      <c r="A612" s="79"/>
      <c r="B612" s="118"/>
      <c r="C612" s="119"/>
      <c r="D612" s="41"/>
      <c r="E612" s="42"/>
      <c r="F612" s="43"/>
      <c r="G612" s="44" t="str">
        <f t="shared" si="148"/>
        <v/>
      </c>
      <c r="H612" s="45"/>
      <c r="I612" s="42" t="str">
        <f t="shared" si="149"/>
        <v/>
      </c>
      <c r="J612" s="46" t="str">
        <f t="shared" si="150"/>
        <v/>
      </c>
      <c r="K612" s="47"/>
      <c r="L612" s="42" t="str">
        <f t="shared" si="151"/>
        <v/>
      </c>
      <c r="M612" s="44" t="str">
        <f t="shared" si="152"/>
        <v/>
      </c>
      <c r="N612" s="48"/>
      <c r="O612" s="42" t="str">
        <f t="shared" si="153"/>
        <v/>
      </c>
      <c r="P612" s="49" t="str">
        <f t="shared" si="154"/>
        <v/>
      </c>
      <c r="Q612" s="50"/>
      <c r="R612" s="42"/>
      <c r="S612" s="44"/>
    </row>
    <row r="613" spans="1:19" ht="21.95" customHeight="1">
      <c r="A613" s="79"/>
      <c r="B613" s="118"/>
      <c r="C613" s="119"/>
      <c r="D613" s="41"/>
      <c r="E613" s="42"/>
      <c r="F613" s="43"/>
      <c r="G613" s="44" t="str">
        <f t="shared" si="148"/>
        <v/>
      </c>
      <c r="H613" s="45"/>
      <c r="I613" s="42" t="str">
        <f t="shared" si="149"/>
        <v/>
      </c>
      <c r="J613" s="46" t="str">
        <f t="shared" si="150"/>
        <v/>
      </c>
      <c r="K613" s="47"/>
      <c r="L613" s="42" t="str">
        <f t="shared" si="151"/>
        <v/>
      </c>
      <c r="M613" s="44" t="str">
        <f t="shared" si="152"/>
        <v/>
      </c>
      <c r="N613" s="48"/>
      <c r="O613" s="42" t="str">
        <f t="shared" si="153"/>
        <v/>
      </c>
      <c r="P613" s="49" t="str">
        <f t="shared" si="154"/>
        <v/>
      </c>
      <c r="Q613" s="50"/>
      <c r="R613" s="42"/>
      <c r="S613" s="44"/>
    </row>
    <row r="614" spans="1:19" ht="21.95" customHeight="1">
      <c r="A614" s="79"/>
      <c r="B614" s="118"/>
      <c r="C614" s="119"/>
      <c r="D614" s="41"/>
      <c r="E614" s="42"/>
      <c r="F614" s="43"/>
      <c r="G614" s="44" t="str">
        <f t="shared" si="148"/>
        <v/>
      </c>
      <c r="H614" s="45"/>
      <c r="I614" s="42" t="str">
        <f t="shared" si="149"/>
        <v/>
      </c>
      <c r="J614" s="46" t="str">
        <f t="shared" si="150"/>
        <v/>
      </c>
      <c r="K614" s="47"/>
      <c r="L614" s="42" t="str">
        <f t="shared" si="151"/>
        <v/>
      </c>
      <c r="M614" s="44" t="str">
        <f t="shared" si="152"/>
        <v/>
      </c>
      <c r="N614" s="48"/>
      <c r="O614" s="42" t="str">
        <f t="shared" si="153"/>
        <v/>
      </c>
      <c r="P614" s="49" t="str">
        <f t="shared" si="154"/>
        <v/>
      </c>
      <c r="Q614" s="50"/>
      <c r="R614" s="42"/>
      <c r="S614" s="44"/>
    </row>
    <row r="615" spans="1:19" ht="21.95" customHeight="1">
      <c r="A615" s="79"/>
      <c r="B615" s="118"/>
      <c r="C615" s="119"/>
      <c r="D615" s="41"/>
      <c r="E615" s="42"/>
      <c r="F615" s="43"/>
      <c r="G615" s="44" t="str">
        <f t="shared" si="148"/>
        <v/>
      </c>
      <c r="H615" s="45"/>
      <c r="I615" s="42" t="str">
        <f t="shared" si="149"/>
        <v/>
      </c>
      <c r="J615" s="46" t="str">
        <f t="shared" si="150"/>
        <v/>
      </c>
      <c r="K615" s="47"/>
      <c r="L615" s="42" t="str">
        <f t="shared" si="151"/>
        <v/>
      </c>
      <c r="M615" s="44" t="str">
        <f t="shared" si="152"/>
        <v/>
      </c>
      <c r="N615" s="48"/>
      <c r="O615" s="42" t="str">
        <f t="shared" si="153"/>
        <v/>
      </c>
      <c r="P615" s="49" t="str">
        <f t="shared" si="154"/>
        <v/>
      </c>
      <c r="Q615" s="50"/>
      <c r="R615" s="42"/>
      <c r="S615" s="44"/>
    </row>
    <row r="616" spans="1:19" ht="21.95" customHeight="1">
      <c r="A616" s="79"/>
      <c r="B616" s="118"/>
      <c r="C616" s="119"/>
      <c r="D616" s="41"/>
      <c r="E616" s="42"/>
      <c r="F616" s="43"/>
      <c r="G616" s="44" t="str">
        <f t="shared" si="148"/>
        <v/>
      </c>
      <c r="H616" s="45"/>
      <c r="I616" s="42" t="str">
        <f t="shared" si="149"/>
        <v/>
      </c>
      <c r="J616" s="46" t="str">
        <f t="shared" si="150"/>
        <v/>
      </c>
      <c r="K616" s="47"/>
      <c r="L616" s="42" t="str">
        <f t="shared" si="151"/>
        <v/>
      </c>
      <c r="M616" s="44" t="str">
        <f t="shared" si="152"/>
        <v/>
      </c>
      <c r="N616" s="48"/>
      <c r="O616" s="42" t="str">
        <f t="shared" si="153"/>
        <v/>
      </c>
      <c r="P616" s="49" t="str">
        <f t="shared" si="154"/>
        <v/>
      </c>
      <c r="Q616" s="50"/>
      <c r="R616" s="42"/>
      <c r="S616" s="44"/>
    </row>
    <row r="617" spans="1:19" ht="21.95" customHeight="1">
      <c r="A617" s="79"/>
      <c r="B617" s="118"/>
      <c r="C617" s="119"/>
      <c r="D617" s="41"/>
      <c r="E617" s="42"/>
      <c r="F617" s="43"/>
      <c r="G617" s="44" t="str">
        <f t="shared" si="148"/>
        <v/>
      </c>
      <c r="H617" s="45"/>
      <c r="I617" s="42" t="str">
        <f t="shared" si="149"/>
        <v/>
      </c>
      <c r="J617" s="46" t="str">
        <f t="shared" si="150"/>
        <v/>
      </c>
      <c r="K617" s="47"/>
      <c r="L617" s="42" t="str">
        <f t="shared" si="151"/>
        <v/>
      </c>
      <c r="M617" s="44" t="str">
        <f t="shared" si="152"/>
        <v/>
      </c>
      <c r="N617" s="48"/>
      <c r="O617" s="42" t="str">
        <f t="shared" si="153"/>
        <v/>
      </c>
      <c r="P617" s="49" t="str">
        <f t="shared" si="154"/>
        <v/>
      </c>
      <c r="Q617" s="50"/>
      <c r="R617" s="42"/>
      <c r="S617" s="44"/>
    </row>
    <row r="618" spans="1:19" ht="21.95" customHeight="1">
      <c r="A618" s="79"/>
      <c r="B618" s="118"/>
      <c r="C618" s="119"/>
      <c r="D618" s="41"/>
      <c r="E618" s="42"/>
      <c r="F618" s="43"/>
      <c r="G618" s="44" t="str">
        <f t="shared" si="148"/>
        <v/>
      </c>
      <c r="H618" s="45"/>
      <c r="I618" s="42" t="str">
        <f t="shared" si="149"/>
        <v/>
      </c>
      <c r="J618" s="46" t="str">
        <f t="shared" si="150"/>
        <v/>
      </c>
      <c r="K618" s="47"/>
      <c r="L618" s="42" t="str">
        <f t="shared" si="151"/>
        <v/>
      </c>
      <c r="M618" s="44" t="str">
        <f t="shared" si="152"/>
        <v/>
      </c>
      <c r="N618" s="48"/>
      <c r="O618" s="42" t="str">
        <f t="shared" si="153"/>
        <v/>
      </c>
      <c r="P618" s="49" t="str">
        <f t="shared" si="154"/>
        <v/>
      </c>
      <c r="Q618" s="50"/>
      <c r="R618" s="42"/>
      <c r="S618" s="44"/>
    </row>
    <row r="619" spans="1:19" ht="21.95" customHeight="1">
      <c r="A619" s="79"/>
      <c r="B619" s="118"/>
      <c r="C619" s="119"/>
      <c r="D619" s="41"/>
      <c r="E619" s="42"/>
      <c r="F619" s="43"/>
      <c r="G619" s="44" t="str">
        <f t="shared" si="148"/>
        <v/>
      </c>
      <c r="H619" s="45"/>
      <c r="I619" s="42" t="str">
        <f t="shared" si="149"/>
        <v/>
      </c>
      <c r="J619" s="46" t="str">
        <f t="shared" si="150"/>
        <v/>
      </c>
      <c r="K619" s="47"/>
      <c r="L619" s="42" t="str">
        <f t="shared" si="151"/>
        <v/>
      </c>
      <c r="M619" s="44" t="str">
        <f t="shared" si="152"/>
        <v/>
      </c>
      <c r="N619" s="48"/>
      <c r="O619" s="42" t="str">
        <f t="shared" si="153"/>
        <v/>
      </c>
      <c r="P619" s="49" t="str">
        <f t="shared" si="154"/>
        <v/>
      </c>
      <c r="Q619" s="50"/>
      <c r="R619" s="42"/>
      <c r="S619" s="44"/>
    </row>
    <row r="620" spans="1:19" ht="21.95" customHeight="1">
      <c r="A620" s="79"/>
      <c r="B620" s="118"/>
      <c r="C620" s="119"/>
      <c r="D620" s="41"/>
      <c r="E620" s="42"/>
      <c r="F620" s="43"/>
      <c r="G620" s="44" t="str">
        <f t="shared" si="148"/>
        <v/>
      </c>
      <c r="H620" s="45"/>
      <c r="I620" s="42" t="str">
        <f t="shared" si="149"/>
        <v/>
      </c>
      <c r="J620" s="46" t="str">
        <f t="shared" si="150"/>
        <v/>
      </c>
      <c r="K620" s="47"/>
      <c r="L620" s="42" t="str">
        <f t="shared" si="151"/>
        <v/>
      </c>
      <c r="M620" s="44" t="str">
        <f t="shared" si="152"/>
        <v/>
      </c>
      <c r="N620" s="48"/>
      <c r="O620" s="42" t="str">
        <f t="shared" si="153"/>
        <v/>
      </c>
      <c r="P620" s="49" t="str">
        <f t="shared" si="154"/>
        <v/>
      </c>
      <c r="Q620" s="50"/>
      <c r="R620" s="42"/>
      <c r="S620" s="44"/>
    </row>
    <row r="621" spans="1:19" ht="21.95" customHeight="1">
      <c r="A621" s="79"/>
      <c r="B621" s="118"/>
      <c r="C621" s="119"/>
      <c r="D621" s="41"/>
      <c r="E621" s="42"/>
      <c r="F621" s="43"/>
      <c r="G621" s="44" t="str">
        <f t="shared" si="148"/>
        <v/>
      </c>
      <c r="H621" s="45"/>
      <c r="I621" s="42" t="str">
        <f t="shared" si="149"/>
        <v/>
      </c>
      <c r="J621" s="46" t="str">
        <f t="shared" si="150"/>
        <v/>
      </c>
      <c r="K621" s="47"/>
      <c r="L621" s="42" t="str">
        <f t="shared" si="151"/>
        <v/>
      </c>
      <c r="M621" s="44" t="str">
        <f t="shared" si="152"/>
        <v/>
      </c>
      <c r="N621" s="48"/>
      <c r="O621" s="42" t="str">
        <f t="shared" si="153"/>
        <v/>
      </c>
      <c r="P621" s="49" t="str">
        <f t="shared" si="154"/>
        <v/>
      </c>
      <c r="Q621" s="50"/>
      <c r="R621" s="42"/>
      <c r="S621" s="44"/>
    </row>
    <row r="622" spans="1:19" ht="21.95" customHeight="1">
      <c r="A622" s="79"/>
      <c r="B622" s="118"/>
      <c r="C622" s="119"/>
      <c r="D622" s="41"/>
      <c r="E622" s="42"/>
      <c r="F622" s="43"/>
      <c r="G622" s="44" t="str">
        <f t="shared" si="148"/>
        <v/>
      </c>
      <c r="H622" s="45"/>
      <c r="I622" s="42" t="str">
        <f t="shared" si="149"/>
        <v/>
      </c>
      <c r="J622" s="46" t="str">
        <f t="shared" si="150"/>
        <v/>
      </c>
      <c r="K622" s="47"/>
      <c r="L622" s="42" t="str">
        <f t="shared" si="151"/>
        <v/>
      </c>
      <c r="M622" s="44" t="str">
        <f t="shared" si="152"/>
        <v/>
      </c>
      <c r="N622" s="48"/>
      <c r="O622" s="42" t="str">
        <f t="shared" si="153"/>
        <v/>
      </c>
      <c r="P622" s="49" t="str">
        <f t="shared" si="154"/>
        <v/>
      </c>
      <c r="Q622" s="50"/>
      <c r="R622" s="42"/>
      <c r="S622" s="44"/>
    </row>
    <row r="623" spans="1:19" ht="21.95" customHeight="1">
      <c r="A623" s="79"/>
      <c r="B623" s="118"/>
      <c r="C623" s="119"/>
      <c r="D623" s="41"/>
      <c r="E623" s="42"/>
      <c r="F623" s="43"/>
      <c r="G623" s="44" t="str">
        <f t="shared" si="148"/>
        <v/>
      </c>
      <c r="H623" s="45"/>
      <c r="I623" s="42" t="str">
        <f t="shared" si="149"/>
        <v/>
      </c>
      <c r="J623" s="46" t="str">
        <f t="shared" si="150"/>
        <v/>
      </c>
      <c r="K623" s="47"/>
      <c r="L623" s="42" t="str">
        <f t="shared" si="151"/>
        <v/>
      </c>
      <c r="M623" s="44" t="str">
        <f t="shared" si="152"/>
        <v/>
      </c>
      <c r="N623" s="48"/>
      <c r="O623" s="42" t="str">
        <f t="shared" si="153"/>
        <v/>
      </c>
      <c r="P623" s="49" t="str">
        <f t="shared" si="154"/>
        <v/>
      </c>
      <c r="Q623" s="50"/>
      <c r="R623" s="42"/>
      <c r="S623" s="44"/>
    </row>
    <row r="624" spans="1:19" ht="21.95" customHeight="1">
      <c r="A624" s="79"/>
      <c r="B624" s="118"/>
      <c r="C624" s="119"/>
      <c r="D624" s="41"/>
      <c r="E624" s="42"/>
      <c r="F624" s="43"/>
      <c r="G624" s="44" t="str">
        <f t="shared" si="148"/>
        <v/>
      </c>
      <c r="H624" s="45"/>
      <c r="I624" s="42" t="str">
        <f t="shared" si="149"/>
        <v/>
      </c>
      <c r="J624" s="46" t="str">
        <f t="shared" si="150"/>
        <v/>
      </c>
      <c r="K624" s="47"/>
      <c r="L624" s="42" t="str">
        <f t="shared" si="151"/>
        <v/>
      </c>
      <c r="M624" s="44" t="str">
        <f t="shared" si="152"/>
        <v/>
      </c>
      <c r="N624" s="48"/>
      <c r="O624" s="42" t="str">
        <f t="shared" si="153"/>
        <v/>
      </c>
      <c r="P624" s="49" t="str">
        <f t="shared" si="154"/>
        <v/>
      </c>
      <c r="Q624" s="50"/>
      <c r="R624" s="42"/>
      <c r="S624" s="44"/>
    </row>
    <row r="625" spans="1:19" ht="21.95" customHeight="1">
      <c r="A625" s="79"/>
      <c r="B625" s="118"/>
      <c r="C625" s="119"/>
      <c r="D625" s="41"/>
      <c r="E625" s="42"/>
      <c r="F625" s="43"/>
      <c r="G625" s="44" t="str">
        <f t="shared" si="148"/>
        <v/>
      </c>
      <c r="H625" s="45"/>
      <c r="I625" s="42" t="str">
        <f t="shared" si="149"/>
        <v/>
      </c>
      <c r="J625" s="46" t="str">
        <f t="shared" si="150"/>
        <v/>
      </c>
      <c r="K625" s="47"/>
      <c r="L625" s="42" t="str">
        <f t="shared" si="151"/>
        <v/>
      </c>
      <c r="M625" s="44" t="str">
        <f t="shared" si="152"/>
        <v/>
      </c>
      <c r="N625" s="48"/>
      <c r="O625" s="42" t="str">
        <f t="shared" si="153"/>
        <v/>
      </c>
      <c r="P625" s="49" t="str">
        <f t="shared" si="154"/>
        <v/>
      </c>
      <c r="Q625" s="50"/>
      <c r="R625" s="42"/>
      <c r="S625" s="44"/>
    </row>
    <row r="626" spans="1:19" ht="21.95" customHeight="1">
      <c r="A626" s="79"/>
      <c r="B626" s="118"/>
      <c r="C626" s="119"/>
      <c r="D626" s="41"/>
      <c r="E626" s="42"/>
      <c r="F626" s="43"/>
      <c r="G626" s="44" t="str">
        <f t="shared" si="148"/>
        <v/>
      </c>
      <c r="H626" s="45"/>
      <c r="I626" s="42" t="str">
        <f t="shared" si="149"/>
        <v/>
      </c>
      <c r="J626" s="46" t="str">
        <f t="shared" si="150"/>
        <v/>
      </c>
      <c r="K626" s="47"/>
      <c r="L626" s="42" t="str">
        <f t="shared" si="151"/>
        <v/>
      </c>
      <c r="M626" s="44" t="str">
        <f t="shared" si="152"/>
        <v/>
      </c>
      <c r="N626" s="48"/>
      <c r="O626" s="42" t="str">
        <f t="shared" si="153"/>
        <v/>
      </c>
      <c r="P626" s="49" t="str">
        <f t="shared" si="154"/>
        <v/>
      </c>
      <c r="Q626" s="50"/>
      <c r="R626" s="42"/>
      <c r="S626" s="44"/>
    </row>
    <row r="627" spans="1:19" ht="21.95" customHeight="1">
      <c r="A627" s="79"/>
      <c r="B627" s="122"/>
      <c r="C627" s="119"/>
      <c r="D627" s="41"/>
      <c r="E627" s="42"/>
      <c r="F627" s="43"/>
      <c r="G627" s="44" t="str">
        <f t="shared" si="148"/>
        <v/>
      </c>
      <c r="H627" s="45"/>
      <c r="I627" s="42" t="str">
        <f t="shared" si="149"/>
        <v/>
      </c>
      <c r="J627" s="46" t="str">
        <f t="shared" si="150"/>
        <v/>
      </c>
      <c r="K627" s="47"/>
      <c r="L627" s="42" t="str">
        <f t="shared" si="151"/>
        <v/>
      </c>
      <c r="M627" s="44" t="str">
        <f t="shared" si="152"/>
        <v/>
      </c>
      <c r="N627" s="48"/>
      <c r="O627" s="42" t="str">
        <f t="shared" si="153"/>
        <v/>
      </c>
      <c r="P627" s="49" t="str">
        <f t="shared" si="154"/>
        <v/>
      </c>
      <c r="Q627" s="50"/>
      <c r="R627" s="42"/>
      <c r="S627" s="44"/>
    </row>
    <row r="628" spans="1:19" ht="21.95" customHeight="1" thickBot="1">
      <c r="A628" s="80"/>
      <c r="B628" s="120"/>
      <c r="C628" s="121"/>
      <c r="D628" s="51"/>
      <c r="E628" s="52"/>
      <c r="F628" s="53"/>
      <c r="G628" s="54" t="str">
        <f t="shared" si="148"/>
        <v/>
      </c>
      <c r="H628" s="55"/>
      <c r="I628" s="52" t="str">
        <f t="shared" si="149"/>
        <v/>
      </c>
      <c r="J628" s="54" t="str">
        <f t="shared" si="150"/>
        <v/>
      </c>
      <c r="K628" s="56"/>
      <c r="L628" s="52" t="str">
        <f t="shared" si="151"/>
        <v/>
      </c>
      <c r="M628" s="54" t="str">
        <f t="shared" si="152"/>
        <v/>
      </c>
      <c r="N628" s="57"/>
      <c r="O628" s="52" t="str">
        <f t="shared" si="153"/>
        <v/>
      </c>
      <c r="P628" s="126" t="str">
        <f t="shared" si="154"/>
        <v/>
      </c>
      <c r="Q628" s="58"/>
      <c r="R628" s="59"/>
      <c r="S628" s="60"/>
    </row>
    <row r="629" spans="1:19" ht="9.9499999999999993" customHeight="1">
      <c r="A629" s="61"/>
      <c r="B629" s="62"/>
      <c r="C629" s="62"/>
      <c r="D629" s="63"/>
      <c r="E629" s="64"/>
      <c r="F629" s="65"/>
      <c r="G629" s="65"/>
      <c r="H629" s="66"/>
      <c r="I629" s="64"/>
      <c r="J629" s="65"/>
      <c r="K629" s="63"/>
      <c r="L629" s="64"/>
      <c r="M629" s="65"/>
      <c r="N629" s="63"/>
      <c r="O629" s="64"/>
      <c r="P629" s="65"/>
      <c r="Q629" s="67"/>
      <c r="R629" s="68"/>
      <c r="S629" s="69"/>
    </row>
    <row r="630" spans="1:19" ht="21.95" customHeight="1">
      <c r="B630" s="488" t="s">
        <v>55</v>
      </c>
      <c r="C630" s="488"/>
      <c r="D630" s="488"/>
      <c r="E630" s="488"/>
      <c r="Q630" s="487"/>
      <c r="R630" s="487"/>
      <c r="S630" s="487"/>
    </row>
    <row r="631" spans="1:19" ht="21.95" customHeight="1" thickBot="1">
      <c r="B631" s="123"/>
      <c r="C631" s="123"/>
      <c r="D631" s="123"/>
      <c r="E631" s="123"/>
      <c r="Q631" s="117"/>
      <c r="R631" s="117"/>
      <c r="S631" s="117"/>
    </row>
    <row r="632" spans="1:19" s="23" customFormat="1" ht="15" customHeight="1">
      <c r="A632" s="524" t="s">
        <v>56</v>
      </c>
      <c r="B632" s="313"/>
      <c r="C632" s="525" t="s">
        <v>29</v>
      </c>
      <c r="D632" s="530" t="s">
        <v>30</v>
      </c>
      <c r="E632" s="530" t="s">
        <v>31</v>
      </c>
      <c r="F632" s="530" t="s">
        <v>32</v>
      </c>
      <c r="G632" s="526" t="s">
        <v>33</v>
      </c>
      <c r="H632" s="527" t="str">
        <f>$H$4</f>
        <v>月末累計出来高</v>
      </c>
      <c r="I632" s="528"/>
      <c r="J632" s="529"/>
      <c r="K632" s="527" t="str">
        <f>$K$4</f>
        <v>月末累計出来高</v>
      </c>
      <c r="L632" s="528"/>
      <c r="M632" s="529"/>
      <c r="N632" s="521" t="str">
        <f>$N$4</f>
        <v>月末累計出来高</v>
      </c>
      <c r="O632" s="522"/>
      <c r="P632" s="523"/>
      <c r="Q632" s="515" t="s">
        <v>34</v>
      </c>
      <c r="R632" s="516"/>
      <c r="S632" s="516"/>
    </row>
    <row r="633" spans="1:19" s="30" customFormat="1" ht="15" customHeight="1">
      <c r="A633" s="498"/>
      <c r="B633" s="499"/>
      <c r="C633" s="520"/>
      <c r="D633" s="492"/>
      <c r="E633" s="492"/>
      <c r="F633" s="492"/>
      <c r="G633" s="518"/>
      <c r="H633" s="24" t="s">
        <v>30</v>
      </c>
      <c r="I633" s="25" t="s">
        <v>31</v>
      </c>
      <c r="J633" s="26" t="s">
        <v>33</v>
      </c>
      <c r="K633" s="24" t="s">
        <v>30</v>
      </c>
      <c r="L633" s="25" t="s">
        <v>31</v>
      </c>
      <c r="M633" s="26" t="s">
        <v>33</v>
      </c>
      <c r="N633" s="27" t="s">
        <v>30</v>
      </c>
      <c r="O633" s="25" t="s">
        <v>31</v>
      </c>
      <c r="P633" s="28" t="s">
        <v>33</v>
      </c>
      <c r="Q633" s="29" t="s">
        <v>30</v>
      </c>
      <c r="R633" s="25" t="s">
        <v>31</v>
      </c>
      <c r="S633" s="26" t="s">
        <v>33</v>
      </c>
    </row>
    <row r="634" spans="1:19" ht="21.95" customHeight="1">
      <c r="A634" s="78"/>
      <c r="B634" s="124"/>
      <c r="C634" s="125"/>
      <c r="D634" s="31"/>
      <c r="E634" s="32"/>
      <c r="F634" s="33"/>
      <c r="G634" s="34" t="str">
        <f>IF(D634+F634=0,"",D634*F634)</f>
        <v/>
      </c>
      <c r="H634" s="35"/>
      <c r="I634" s="32" t="str">
        <f>IF($G634="","","％")</f>
        <v/>
      </c>
      <c r="J634" s="36" t="str">
        <f>IF($G634="","",$G634*H634/100)</f>
        <v/>
      </c>
      <c r="K634" s="37"/>
      <c r="L634" s="32" t="str">
        <f>IF($G634="","","％")</f>
        <v/>
      </c>
      <c r="M634" s="34" t="str">
        <f>IF($G634="","",$G634*K634/100)</f>
        <v/>
      </c>
      <c r="N634" s="38"/>
      <c r="O634" s="32" t="str">
        <f>IF($G634="","","％")</f>
        <v/>
      </c>
      <c r="P634" s="39" t="str">
        <f>IF($G634="","",$G634*N634/100)</f>
        <v/>
      </c>
      <c r="Q634" s="40"/>
      <c r="R634" s="32"/>
      <c r="S634" s="34"/>
    </row>
    <row r="635" spans="1:19" ht="21.95" customHeight="1">
      <c r="A635" s="79"/>
      <c r="B635" s="118"/>
      <c r="C635" s="119"/>
      <c r="D635" s="41"/>
      <c r="E635" s="42"/>
      <c r="F635" s="43"/>
      <c r="G635" s="44" t="str">
        <f t="shared" ref="G635:G658" si="155">IF(D635+F635=0,"",D635*F635)</f>
        <v/>
      </c>
      <c r="H635" s="45"/>
      <c r="I635" s="42" t="str">
        <f t="shared" ref="I635:I658" si="156">IF($G635="","","％")</f>
        <v/>
      </c>
      <c r="J635" s="46" t="str">
        <f t="shared" ref="J635:J658" si="157">IF($G635="","",$G635*H635/100)</f>
        <v/>
      </c>
      <c r="K635" s="47"/>
      <c r="L635" s="42" t="str">
        <f t="shared" ref="L635:L658" si="158">IF($G635="","","％")</f>
        <v/>
      </c>
      <c r="M635" s="44" t="str">
        <f t="shared" ref="M635:M658" si="159">IF($G635="","",$G635*K635/100)</f>
        <v/>
      </c>
      <c r="N635" s="48"/>
      <c r="O635" s="42" t="str">
        <f t="shared" ref="O635:O658" si="160">IF($G635="","","％")</f>
        <v/>
      </c>
      <c r="P635" s="49" t="str">
        <f t="shared" ref="P635:P658" si="161">IF($G635="","",$G635*N635/100)</f>
        <v/>
      </c>
      <c r="Q635" s="50"/>
      <c r="R635" s="42"/>
      <c r="S635" s="44"/>
    </row>
    <row r="636" spans="1:19" ht="21.95" customHeight="1">
      <c r="A636" s="79"/>
      <c r="B636" s="118"/>
      <c r="C636" s="119"/>
      <c r="D636" s="41"/>
      <c r="E636" s="42"/>
      <c r="F636" s="43"/>
      <c r="G636" s="44" t="str">
        <f t="shared" si="155"/>
        <v/>
      </c>
      <c r="H636" s="45"/>
      <c r="I636" s="42" t="str">
        <f t="shared" si="156"/>
        <v/>
      </c>
      <c r="J636" s="46" t="str">
        <f t="shared" si="157"/>
        <v/>
      </c>
      <c r="K636" s="47"/>
      <c r="L636" s="42" t="str">
        <f t="shared" si="158"/>
        <v/>
      </c>
      <c r="M636" s="44" t="str">
        <f t="shared" si="159"/>
        <v/>
      </c>
      <c r="N636" s="48"/>
      <c r="O636" s="42" t="str">
        <f t="shared" si="160"/>
        <v/>
      </c>
      <c r="P636" s="49" t="str">
        <f t="shared" si="161"/>
        <v/>
      </c>
      <c r="Q636" s="50"/>
      <c r="R636" s="42"/>
      <c r="S636" s="44"/>
    </row>
    <row r="637" spans="1:19" ht="21.95" customHeight="1">
      <c r="A637" s="79"/>
      <c r="B637" s="118"/>
      <c r="C637" s="119"/>
      <c r="D637" s="41"/>
      <c r="E637" s="42"/>
      <c r="F637" s="43"/>
      <c r="G637" s="44" t="str">
        <f t="shared" si="155"/>
        <v/>
      </c>
      <c r="H637" s="45"/>
      <c r="I637" s="42" t="str">
        <f t="shared" si="156"/>
        <v/>
      </c>
      <c r="J637" s="46" t="str">
        <f t="shared" si="157"/>
        <v/>
      </c>
      <c r="K637" s="47"/>
      <c r="L637" s="42" t="str">
        <f t="shared" si="158"/>
        <v/>
      </c>
      <c r="M637" s="44" t="str">
        <f t="shared" si="159"/>
        <v/>
      </c>
      <c r="N637" s="48"/>
      <c r="O637" s="42" t="str">
        <f t="shared" si="160"/>
        <v/>
      </c>
      <c r="P637" s="49" t="str">
        <f t="shared" si="161"/>
        <v/>
      </c>
      <c r="Q637" s="50"/>
      <c r="R637" s="42"/>
      <c r="S637" s="44"/>
    </row>
    <row r="638" spans="1:19" ht="21.95" customHeight="1">
      <c r="A638" s="79"/>
      <c r="B638" s="118"/>
      <c r="C638" s="119"/>
      <c r="D638" s="41"/>
      <c r="E638" s="42"/>
      <c r="F638" s="43"/>
      <c r="G638" s="44" t="str">
        <f t="shared" si="155"/>
        <v/>
      </c>
      <c r="H638" s="45"/>
      <c r="I638" s="42" t="str">
        <f t="shared" si="156"/>
        <v/>
      </c>
      <c r="J638" s="46" t="str">
        <f t="shared" si="157"/>
        <v/>
      </c>
      <c r="K638" s="47"/>
      <c r="L638" s="42" t="str">
        <f t="shared" si="158"/>
        <v/>
      </c>
      <c r="M638" s="44" t="str">
        <f t="shared" si="159"/>
        <v/>
      </c>
      <c r="N638" s="48"/>
      <c r="O638" s="42" t="str">
        <f t="shared" si="160"/>
        <v/>
      </c>
      <c r="P638" s="49" t="str">
        <f t="shared" si="161"/>
        <v/>
      </c>
      <c r="Q638" s="50"/>
      <c r="R638" s="42"/>
      <c r="S638" s="44"/>
    </row>
    <row r="639" spans="1:19" ht="21.95" customHeight="1">
      <c r="A639" s="79"/>
      <c r="B639" s="118"/>
      <c r="C639" s="119"/>
      <c r="D639" s="41"/>
      <c r="E639" s="42"/>
      <c r="F639" s="43"/>
      <c r="G639" s="44" t="str">
        <f t="shared" si="155"/>
        <v/>
      </c>
      <c r="H639" s="45"/>
      <c r="I639" s="42" t="str">
        <f t="shared" si="156"/>
        <v/>
      </c>
      <c r="J639" s="46" t="str">
        <f t="shared" si="157"/>
        <v/>
      </c>
      <c r="K639" s="47"/>
      <c r="L639" s="42" t="str">
        <f t="shared" si="158"/>
        <v/>
      </c>
      <c r="M639" s="44" t="str">
        <f t="shared" si="159"/>
        <v/>
      </c>
      <c r="N639" s="48"/>
      <c r="O639" s="42" t="str">
        <f t="shared" si="160"/>
        <v/>
      </c>
      <c r="P639" s="49" t="str">
        <f t="shared" si="161"/>
        <v/>
      </c>
      <c r="Q639" s="50"/>
      <c r="R639" s="42"/>
      <c r="S639" s="44"/>
    </row>
    <row r="640" spans="1:19" ht="21.95" customHeight="1">
      <c r="A640" s="79"/>
      <c r="B640" s="118"/>
      <c r="C640" s="119"/>
      <c r="D640" s="41"/>
      <c r="E640" s="42"/>
      <c r="F640" s="43"/>
      <c r="G640" s="44" t="str">
        <f t="shared" si="155"/>
        <v/>
      </c>
      <c r="H640" s="45"/>
      <c r="I640" s="42" t="str">
        <f t="shared" si="156"/>
        <v/>
      </c>
      <c r="J640" s="46" t="str">
        <f t="shared" si="157"/>
        <v/>
      </c>
      <c r="K640" s="47"/>
      <c r="L640" s="42" t="str">
        <f t="shared" si="158"/>
        <v/>
      </c>
      <c r="M640" s="44" t="str">
        <f t="shared" si="159"/>
        <v/>
      </c>
      <c r="N640" s="48"/>
      <c r="O640" s="42" t="str">
        <f t="shared" si="160"/>
        <v/>
      </c>
      <c r="P640" s="49" t="str">
        <f t="shared" si="161"/>
        <v/>
      </c>
      <c r="Q640" s="50"/>
      <c r="R640" s="42"/>
      <c r="S640" s="44"/>
    </row>
    <row r="641" spans="1:19" ht="21.95" customHeight="1">
      <c r="A641" s="79"/>
      <c r="B641" s="118"/>
      <c r="C641" s="119"/>
      <c r="D641" s="41"/>
      <c r="E641" s="42"/>
      <c r="F641" s="43"/>
      <c r="G641" s="44" t="str">
        <f t="shared" si="155"/>
        <v/>
      </c>
      <c r="H641" s="45"/>
      <c r="I641" s="42" t="str">
        <f t="shared" si="156"/>
        <v/>
      </c>
      <c r="J641" s="46" t="str">
        <f t="shared" si="157"/>
        <v/>
      </c>
      <c r="K641" s="47"/>
      <c r="L641" s="42" t="str">
        <f t="shared" si="158"/>
        <v/>
      </c>
      <c r="M641" s="44" t="str">
        <f t="shared" si="159"/>
        <v/>
      </c>
      <c r="N641" s="48"/>
      <c r="O641" s="42" t="str">
        <f t="shared" si="160"/>
        <v/>
      </c>
      <c r="P641" s="49" t="str">
        <f t="shared" si="161"/>
        <v/>
      </c>
      <c r="Q641" s="50"/>
      <c r="R641" s="42"/>
      <c r="S641" s="44"/>
    </row>
    <row r="642" spans="1:19" ht="21.95" customHeight="1">
      <c r="A642" s="79"/>
      <c r="B642" s="118"/>
      <c r="C642" s="119"/>
      <c r="D642" s="41"/>
      <c r="E642" s="42"/>
      <c r="F642" s="43"/>
      <c r="G642" s="44" t="str">
        <f t="shared" si="155"/>
        <v/>
      </c>
      <c r="H642" s="45"/>
      <c r="I642" s="42" t="str">
        <f t="shared" si="156"/>
        <v/>
      </c>
      <c r="J642" s="46" t="str">
        <f t="shared" si="157"/>
        <v/>
      </c>
      <c r="K642" s="47"/>
      <c r="L642" s="42" t="str">
        <f t="shared" si="158"/>
        <v/>
      </c>
      <c r="M642" s="44" t="str">
        <f t="shared" si="159"/>
        <v/>
      </c>
      <c r="N642" s="48"/>
      <c r="O642" s="42" t="str">
        <f t="shared" si="160"/>
        <v/>
      </c>
      <c r="P642" s="49" t="str">
        <f t="shared" si="161"/>
        <v/>
      </c>
      <c r="Q642" s="50"/>
      <c r="R642" s="42"/>
      <c r="S642" s="44"/>
    </row>
    <row r="643" spans="1:19" ht="21.95" customHeight="1">
      <c r="A643" s="79"/>
      <c r="B643" s="118"/>
      <c r="C643" s="119"/>
      <c r="D643" s="41"/>
      <c r="E643" s="42"/>
      <c r="F643" s="43"/>
      <c r="G643" s="44" t="str">
        <f t="shared" si="155"/>
        <v/>
      </c>
      <c r="H643" s="45"/>
      <c r="I643" s="42" t="str">
        <f t="shared" si="156"/>
        <v/>
      </c>
      <c r="J643" s="46" t="str">
        <f t="shared" si="157"/>
        <v/>
      </c>
      <c r="K643" s="47"/>
      <c r="L643" s="42" t="str">
        <f t="shared" si="158"/>
        <v/>
      </c>
      <c r="M643" s="44" t="str">
        <f t="shared" si="159"/>
        <v/>
      </c>
      <c r="N643" s="48"/>
      <c r="O643" s="42" t="str">
        <f t="shared" si="160"/>
        <v/>
      </c>
      <c r="P643" s="49" t="str">
        <f t="shared" si="161"/>
        <v/>
      </c>
      <c r="Q643" s="50"/>
      <c r="R643" s="42"/>
      <c r="S643" s="44"/>
    </row>
    <row r="644" spans="1:19" ht="21.95" customHeight="1">
      <c r="A644" s="79"/>
      <c r="B644" s="118"/>
      <c r="C644" s="119"/>
      <c r="D644" s="41"/>
      <c r="E644" s="42"/>
      <c r="F644" s="43"/>
      <c r="G644" s="44" t="str">
        <f t="shared" si="155"/>
        <v/>
      </c>
      <c r="H644" s="45"/>
      <c r="I644" s="42" t="str">
        <f t="shared" si="156"/>
        <v/>
      </c>
      <c r="J644" s="46" t="str">
        <f t="shared" si="157"/>
        <v/>
      </c>
      <c r="K644" s="47"/>
      <c r="L644" s="42" t="str">
        <f t="shared" si="158"/>
        <v/>
      </c>
      <c r="M644" s="44" t="str">
        <f t="shared" si="159"/>
        <v/>
      </c>
      <c r="N644" s="48"/>
      <c r="O644" s="42" t="str">
        <f t="shared" si="160"/>
        <v/>
      </c>
      <c r="P644" s="49" t="str">
        <f t="shared" si="161"/>
        <v/>
      </c>
      <c r="Q644" s="50"/>
      <c r="R644" s="42"/>
      <c r="S644" s="44"/>
    </row>
    <row r="645" spans="1:19" ht="21.95" customHeight="1">
      <c r="A645" s="79"/>
      <c r="B645" s="118"/>
      <c r="C645" s="119"/>
      <c r="D645" s="41"/>
      <c r="E645" s="42"/>
      <c r="F645" s="43"/>
      <c r="G645" s="44" t="str">
        <f t="shared" si="155"/>
        <v/>
      </c>
      <c r="H645" s="45"/>
      <c r="I645" s="42" t="str">
        <f t="shared" si="156"/>
        <v/>
      </c>
      <c r="J645" s="46" t="str">
        <f t="shared" si="157"/>
        <v/>
      </c>
      <c r="K645" s="47"/>
      <c r="L645" s="42" t="str">
        <f t="shared" si="158"/>
        <v/>
      </c>
      <c r="M645" s="44" t="str">
        <f t="shared" si="159"/>
        <v/>
      </c>
      <c r="N645" s="48"/>
      <c r="O645" s="42" t="str">
        <f t="shared" si="160"/>
        <v/>
      </c>
      <c r="P645" s="49" t="str">
        <f t="shared" si="161"/>
        <v/>
      </c>
      <c r="Q645" s="50"/>
      <c r="R645" s="42"/>
      <c r="S645" s="44"/>
    </row>
    <row r="646" spans="1:19" ht="21.95" customHeight="1">
      <c r="A646" s="79"/>
      <c r="B646" s="118"/>
      <c r="C646" s="119"/>
      <c r="D646" s="41"/>
      <c r="E646" s="42"/>
      <c r="F646" s="43"/>
      <c r="G646" s="44" t="str">
        <f t="shared" si="155"/>
        <v/>
      </c>
      <c r="H646" s="45"/>
      <c r="I646" s="42" t="str">
        <f t="shared" si="156"/>
        <v/>
      </c>
      <c r="J646" s="46" t="str">
        <f t="shared" si="157"/>
        <v/>
      </c>
      <c r="K646" s="47"/>
      <c r="L646" s="42" t="str">
        <f t="shared" si="158"/>
        <v/>
      </c>
      <c r="M646" s="44" t="str">
        <f t="shared" si="159"/>
        <v/>
      </c>
      <c r="N646" s="48"/>
      <c r="O646" s="42" t="str">
        <f t="shared" si="160"/>
        <v/>
      </c>
      <c r="P646" s="49" t="str">
        <f t="shared" si="161"/>
        <v/>
      </c>
      <c r="Q646" s="50"/>
      <c r="R646" s="42"/>
      <c r="S646" s="44"/>
    </row>
    <row r="647" spans="1:19" ht="21.95" customHeight="1">
      <c r="A647" s="79"/>
      <c r="B647" s="118"/>
      <c r="C647" s="119"/>
      <c r="D647" s="41"/>
      <c r="E647" s="42"/>
      <c r="F647" s="43"/>
      <c r="G647" s="44" t="str">
        <f t="shared" si="155"/>
        <v/>
      </c>
      <c r="H647" s="45"/>
      <c r="I647" s="42" t="str">
        <f t="shared" si="156"/>
        <v/>
      </c>
      <c r="J647" s="46" t="str">
        <f t="shared" si="157"/>
        <v/>
      </c>
      <c r="K647" s="47"/>
      <c r="L647" s="42" t="str">
        <f t="shared" si="158"/>
        <v/>
      </c>
      <c r="M647" s="44" t="str">
        <f t="shared" si="159"/>
        <v/>
      </c>
      <c r="N647" s="48"/>
      <c r="O647" s="42" t="str">
        <f t="shared" si="160"/>
        <v/>
      </c>
      <c r="P647" s="49" t="str">
        <f t="shared" si="161"/>
        <v/>
      </c>
      <c r="Q647" s="50"/>
      <c r="R647" s="42"/>
      <c r="S647" s="44"/>
    </row>
    <row r="648" spans="1:19" ht="21.95" customHeight="1">
      <c r="A648" s="79"/>
      <c r="B648" s="118"/>
      <c r="C648" s="119"/>
      <c r="D648" s="41"/>
      <c r="E648" s="42"/>
      <c r="F648" s="43"/>
      <c r="G648" s="44" t="str">
        <f t="shared" si="155"/>
        <v/>
      </c>
      <c r="H648" s="45"/>
      <c r="I648" s="42" t="str">
        <f t="shared" si="156"/>
        <v/>
      </c>
      <c r="J648" s="46" t="str">
        <f t="shared" si="157"/>
        <v/>
      </c>
      <c r="K648" s="47"/>
      <c r="L648" s="42" t="str">
        <f t="shared" si="158"/>
        <v/>
      </c>
      <c r="M648" s="44" t="str">
        <f t="shared" si="159"/>
        <v/>
      </c>
      <c r="N648" s="48"/>
      <c r="O648" s="42" t="str">
        <f t="shared" si="160"/>
        <v/>
      </c>
      <c r="P648" s="49" t="str">
        <f t="shared" si="161"/>
        <v/>
      </c>
      <c r="Q648" s="50"/>
      <c r="R648" s="42"/>
      <c r="S648" s="44"/>
    </row>
    <row r="649" spans="1:19" ht="21.95" customHeight="1">
      <c r="A649" s="79"/>
      <c r="B649" s="118"/>
      <c r="C649" s="119"/>
      <c r="D649" s="41"/>
      <c r="E649" s="42"/>
      <c r="F649" s="43"/>
      <c r="G649" s="44" t="str">
        <f t="shared" si="155"/>
        <v/>
      </c>
      <c r="H649" s="45"/>
      <c r="I649" s="42" t="str">
        <f t="shared" si="156"/>
        <v/>
      </c>
      <c r="J649" s="46" t="str">
        <f t="shared" si="157"/>
        <v/>
      </c>
      <c r="K649" s="47"/>
      <c r="L649" s="42" t="str">
        <f t="shared" si="158"/>
        <v/>
      </c>
      <c r="M649" s="44" t="str">
        <f t="shared" si="159"/>
        <v/>
      </c>
      <c r="N649" s="48"/>
      <c r="O649" s="42" t="str">
        <f t="shared" si="160"/>
        <v/>
      </c>
      <c r="P649" s="49" t="str">
        <f t="shared" si="161"/>
        <v/>
      </c>
      <c r="Q649" s="50"/>
      <c r="R649" s="42"/>
      <c r="S649" s="44"/>
    </row>
    <row r="650" spans="1:19" ht="21.95" customHeight="1">
      <c r="A650" s="79"/>
      <c r="B650" s="118"/>
      <c r="C650" s="119"/>
      <c r="D650" s="41"/>
      <c r="E650" s="42"/>
      <c r="F650" s="43"/>
      <c r="G650" s="44" t="str">
        <f t="shared" si="155"/>
        <v/>
      </c>
      <c r="H650" s="45"/>
      <c r="I650" s="42" t="str">
        <f t="shared" si="156"/>
        <v/>
      </c>
      <c r="J650" s="46" t="str">
        <f t="shared" si="157"/>
        <v/>
      </c>
      <c r="K650" s="47"/>
      <c r="L650" s="42" t="str">
        <f t="shared" si="158"/>
        <v/>
      </c>
      <c r="M650" s="44" t="str">
        <f t="shared" si="159"/>
        <v/>
      </c>
      <c r="N650" s="48"/>
      <c r="O650" s="42" t="str">
        <f t="shared" si="160"/>
        <v/>
      </c>
      <c r="P650" s="49" t="str">
        <f t="shared" si="161"/>
        <v/>
      </c>
      <c r="Q650" s="50"/>
      <c r="R650" s="42"/>
      <c r="S650" s="44"/>
    </row>
    <row r="651" spans="1:19" ht="21.95" customHeight="1">
      <c r="A651" s="79"/>
      <c r="B651" s="118"/>
      <c r="C651" s="119"/>
      <c r="D651" s="41"/>
      <c r="E651" s="42"/>
      <c r="F651" s="43"/>
      <c r="G651" s="44" t="str">
        <f t="shared" si="155"/>
        <v/>
      </c>
      <c r="H651" s="45"/>
      <c r="I651" s="42" t="str">
        <f t="shared" si="156"/>
        <v/>
      </c>
      <c r="J651" s="46" t="str">
        <f t="shared" si="157"/>
        <v/>
      </c>
      <c r="K651" s="47"/>
      <c r="L651" s="42" t="str">
        <f t="shared" si="158"/>
        <v/>
      </c>
      <c r="M651" s="44" t="str">
        <f t="shared" si="159"/>
        <v/>
      </c>
      <c r="N651" s="48"/>
      <c r="O651" s="42" t="str">
        <f t="shared" si="160"/>
        <v/>
      </c>
      <c r="P651" s="49" t="str">
        <f t="shared" si="161"/>
        <v/>
      </c>
      <c r="Q651" s="50"/>
      <c r="R651" s="42"/>
      <c r="S651" s="44"/>
    </row>
    <row r="652" spans="1:19" ht="21.95" customHeight="1">
      <c r="A652" s="79"/>
      <c r="B652" s="118"/>
      <c r="C652" s="119"/>
      <c r="D652" s="41"/>
      <c r="E652" s="42"/>
      <c r="F652" s="43"/>
      <c r="G652" s="44" t="str">
        <f t="shared" si="155"/>
        <v/>
      </c>
      <c r="H652" s="45"/>
      <c r="I652" s="42" t="str">
        <f t="shared" si="156"/>
        <v/>
      </c>
      <c r="J652" s="46" t="str">
        <f t="shared" si="157"/>
        <v/>
      </c>
      <c r="K652" s="47"/>
      <c r="L652" s="42" t="str">
        <f t="shared" si="158"/>
        <v/>
      </c>
      <c r="M652" s="44" t="str">
        <f t="shared" si="159"/>
        <v/>
      </c>
      <c r="N652" s="48"/>
      <c r="O652" s="42" t="str">
        <f t="shared" si="160"/>
        <v/>
      </c>
      <c r="P652" s="49" t="str">
        <f t="shared" si="161"/>
        <v/>
      </c>
      <c r="Q652" s="50"/>
      <c r="R652" s="42"/>
      <c r="S652" s="44"/>
    </row>
    <row r="653" spans="1:19" ht="21.95" customHeight="1">
      <c r="A653" s="79"/>
      <c r="B653" s="118"/>
      <c r="C653" s="119"/>
      <c r="D653" s="41"/>
      <c r="E653" s="42"/>
      <c r="F653" s="43"/>
      <c r="G653" s="44" t="str">
        <f t="shared" si="155"/>
        <v/>
      </c>
      <c r="H653" s="45"/>
      <c r="I653" s="42" t="str">
        <f t="shared" si="156"/>
        <v/>
      </c>
      <c r="J653" s="46" t="str">
        <f t="shared" si="157"/>
        <v/>
      </c>
      <c r="K653" s="47"/>
      <c r="L653" s="42" t="str">
        <f t="shared" si="158"/>
        <v/>
      </c>
      <c r="M653" s="44" t="str">
        <f t="shared" si="159"/>
        <v/>
      </c>
      <c r="N653" s="48"/>
      <c r="O653" s="42" t="str">
        <f t="shared" si="160"/>
        <v/>
      </c>
      <c r="P653" s="49" t="str">
        <f t="shared" si="161"/>
        <v/>
      </c>
      <c r="Q653" s="50"/>
      <c r="R653" s="42"/>
      <c r="S653" s="44"/>
    </row>
    <row r="654" spans="1:19" ht="21.95" customHeight="1">
      <c r="A654" s="79"/>
      <c r="B654" s="118"/>
      <c r="C654" s="119"/>
      <c r="D654" s="41"/>
      <c r="E654" s="42"/>
      <c r="F654" s="43"/>
      <c r="G654" s="44" t="str">
        <f t="shared" si="155"/>
        <v/>
      </c>
      <c r="H654" s="45"/>
      <c r="I654" s="42" t="str">
        <f t="shared" si="156"/>
        <v/>
      </c>
      <c r="J654" s="46" t="str">
        <f t="shared" si="157"/>
        <v/>
      </c>
      <c r="K654" s="47"/>
      <c r="L654" s="42" t="str">
        <f t="shared" si="158"/>
        <v/>
      </c>
      <c r="M654" s="44" t="str">
        <f t="shared" si="159"/>
        <v/>
      </c>
      <c r="N654" s="48"/>
      <c r="O654" s="42" t="str">
        <f t="shared" si="160"/>
        <v/>
      </c>
      <c r="P654" s="49" t="str">
        <f t="shared" si="161"/>
        <v/>
      </c>
      <c r="Q654" s="50"/>
      <c r="R654" s="42"/>
      <c r="S654" s="44"/>
    </row>
    <row r="655" spans="1:19" ht="21.95" customHeight="1">
      <c r="A655" s="79"/>
      <c r="B655" s="118"/>
      <c r="C655" s="119"/>
      <c r="D655" s="41"/>
      <c r="E655" s="42"/>
      <c r="F655" s="43"/>
      <c r="G655" s="44" t="str">
        <f t="shared" si="155"/>
        <v/>
      </c>
      <c r="H655" s="45"/>
      <c r="I655" s="42" t="str">
        <f t="shared" si="156"/>
        <v/>
      </c>
      <c r="J655" s="46" t="str">
        <f t="shared" si="157"/>
        <v/>
      </c>
      <c r="K655" s="47"/>
      <c r="L655" s="42" t="str">
        <f t="shared" si="158"/>
        <v/>
      </c>
      <c r="M655" s="44" t="str">
        <f t="shared" si="159"/>
        <v/>
      </c>
      <c r="N655" s="48"/>
      <c r="O655" s="42" t="str">
        <f t="shared" si="160"/>
        <v/>
      </c>
      <c r="P655" s="49" t="str">
        <f t="shared" si="161"/>
        <v/>
      </c>
      <c r="Q655" s="50"/>
      <c r="R655" s="42"/>
      <c r="S655" s="44"/>
    </row>
    <row r="656" spans="1:19" ht="21.95" customHeight="1">
      <c r="A656" s="79"/>
      <c r="B656" s="118"/>
      <c r="C656" s="119"/>
      <c r="D656" s="41"/>
      <c r="E656" s="42"/>
      <c r="F656" s="43"/>
      <c r="G656" s="44" t="str">
        <f t="shared" si="155"/>
        <v/>
      </c>
      <c r="H656" s="45"/>
      <c r="I656" s="42" t="str">
        <f t="shared" si="156"/>
        <v/>
      </c>
      <c r="J656" s="46" t="str">
        <f t="shared" si="157"/>
        <v/>
      </c>
      <c r="K656" s="47"/>
      <c r="L656" s="42" t="str">
        <f t="shared" si="158"/>
        <v/>
      </c>
      <c r="M656" s="44" t="str">
        <f t="shared" si="159"/>
        <v/>
      </c>
      <c r="N656" s="48"/>
      <c r="O656" s="42" t="str">
        <f t="shared" si="160"/>
        <v/>
      </c>
      <c r="P656" s="49" t="str">
        <f t="shared" si="161"/>
        <v/>
      </c>
      <c r="Q656" s="50"/>
      <c r="R656" s="42"/>
      <c r="S656" s="44"/>
    </row>
    <row r="657" spans="1:19" ht="21.95" customHeight="1">
      <c r="A657" s="79"/>
      <c r="B657" s="122"/>
      <c r="C657" s="119"/>
      <c r="D657" s="41"/>
      <c r="E657" s="42"/>
      <c r="F657" s="43"/>
      <c r="G657" s="44" t="str">
        <f t="shared" si="155"/>
        <v/>
      </c>
      <c r="H657" s="45"/>
      <c r="I657" s="42" t="str">
        <f t="shared" si="156"/>
        <v/>
      </c>
      <c r="J657" s="46" t="str">
        <f t="shared" si="157"/>
        <v/>
      </c>
      <c r="K657" s="47"/>
      <c r="L657" s="42" t="str">
        <f t="shared" si="158"/>
        <v/>
      </c>
      <c r="M657" s="44" t="str">
        <f t="shared" si="159"/>
        <v/>
      </c>
      <c r="N657" s="48"/>
      <c r="O657" s="42" t="str">
        <f t="shared" si="160"/>
        <v/>
      </c>
      <c r="P657" s="49" t="str">
        <f t="shared" si="161"/>
        <v/>
      </c>
      <c r="Q657" s="50"/>
      <c r="R657" s="42"/>
      <c r="S657" s="44"/>
    </row>
    <row r="658" spans="1:19" ht="21.95" customHeight="1" thickBot="1">
      <c r="A658" s="80"/>
      <c r="B658" s="120"/>
      <c r="C658" s="121"/>
      <c r="D658" s="51"/>
      <c r="E658" s="52"/>
      <c r="F658" s="53"/>
      <c r="G658" s="54" t="str">
        <f t="shared" si="155"/>
        <v/>
      </c>
      <c r="H658" s="55"/>
      <c r="I658" s="52" t="str">
        <f t="shared" si="156"/>
        <v/>
      </c>
      <c r="J658" s="54" t="str">
        <f t="shared" si="157"/>
        <v/>
      </c>
      <c r="K658" s="56"/>
      <c r="L658" s="52" t="str">
        <f t="shared" si="158"/>
        <v/>
      </c>
      <c r="M658" s="54" t="str">
        <f t="shared" si="159"/>
        <v/>
      </c>
      <c r="N658" s="57"/>
      <c r="O658" s="52" t="str">
        <f t="shared" si="160"/>
        <v/>
      </c>
      <c r="P658" s="126" t="str">
        <f t="shared" si="161"/>
        <v/>
      </c>
      <c r="Q658" s="58"/>
      <c r="R658" s="59"/>
      <c r="S658" s="60"/>
    </row>
    <row r="659" spans="1:19" ht="9.9499999999999993" customHeight="1">
      <c r="A659" s="61"/>
      <c r="B659" s="62"/>
      <c r="C659" s="62"/>
      <c r="D659" s="63"/>
      <c r="E659" s="64"/>
      <c r="F659" s="65"/>
      <c r="G659" s="65"/>
      <c r="H659" s="66"/>
      <c r="I659" s="64"/>
      <c r="J659" s="65"/>
      <c r="K659" s="63"/>
      <c r="L659" s="64"/>
      <c r="M659" s="65"/>
      <c r="N659" s="63"/>
      <c r="O659" s="64"/>
      <c r="P659" s="65"/>
      <c r="Q659" s="67"/>
      <c r="R659" s="68"/>
      <c r="S659" s="69"/>
    </row>
    <row r="660" spans="1:19" ht="21.95" customHeight="1">
      <c r="B660" s="488" t="s">
        <v>55</v>
      </c>
      <c r="C660" s="488"/>
      <c r="D660" s="488"/>
      <c r="E660" s="488"/>
      <c r="Q660" s="487"/>
      <c r="R660" s="487"/>
      <c r="S660" s="487"/>
    </row>
  </sheetData>
  <mergeCells count="274">
    <mergeCell ref="B120:E120"/>
    <mergeCell ref="Q120:S120"/>
    <mergeCell ref="A62:B63"/>
    <mergeCell ref="C62:C63"/>
    <mergeCell ref="D62:D63"/>
    <mergeCell ref="E62:E63"/>
    <mergeCell ref="F62:F63"/>
    <mergeCell ref="G62:G63"/>
    <mergeCell ref="H62:J62"/>
    <mergeCell ref="K62:M62"/>
    <mergeCell ref="N62:P62"/>
    <mergeCell ref="Q62:S62"/>
    <mergeCell ref="B90:E90"/>
    <mergeCell ref="Q90:S90"/>
    <mergeCell ref="G92:G93"/>
    <mergeCell ref="H92:J92"/>
    <mergeCell ref="K92:M92"/>
    <mergeCell ref="N92:P92"/>
    <mergeCell ref="Q92:S92"/>
    <mergeCell ref="A92:B93"/>
    <mergeCell ref="C92:C93"/>
    <mergeCell ref="D92:D93"/>
    <mergeCell ref="E92:E93"/>
    <mergeCell ref="F92:F93"/>
    <mergeCell ref="B180:E180"/>
    <mergeCell ref="Q180:S180"/>
    <mergeCell ref="A122:B123"/>
    <mergeCell ref="C122:C123"/>
    <mergeCell ref="D122:D123"/>
    <mergeCell ref="E122:E123"/>
    <mergeCell ref="F122:F123"/>
    <mergeCell ref="G122:G123"/>
    <mergeCell ref="H122:J122"/>
    <mergeCell ref="K122:M122"/>
    <mergeCell ref="N122:P122"/>
    <mergeCell ref="Q122:S122"/>
    <mergeCell ref="B150:E150"/>
    <mergeCell ref="Q150:S150"/>
    <mergeCell ref="G152:G153"/>
    <mergeCell ref="H152:J152"/>
    <mergeCell ref="K152:M152"/>
    <mergeCell ref="N152:P152"/>
    <mergeCell ref="Q152:S152"/>
    <mergeCell ref="A152:B153"/>
    <mergeCell ref="C152:C153"/>
    <mergeCell ref="D152:D153"/>
    <mergeCell ref="E152:E153"/>
    <mergeCell ref="F152:F153"/>
    <mergeCell ref="B240:E240"/>
    <mergeCell ref="Q240:S240"/>
    <mergeCell ref="A182:B183"/>
    <mergeCell ref="C182:C183"/>
    <mergeCell ref="D182:D183"/>
    <mergeCell ref="E182:E183"/>
    <mergeCell ref="F182:F183"/>
    <mergeCell ref="G182:G183"/>
    <mergeCell ref="H182:J182"/>
    <mergeCell ref="K182:M182"/>
    <mergeCell ref="N182:P182"/>
    <mergeCell ref="Q182:S182"/>
    <mergeCell ref="B210:E210"/>
    <mergeCell ref="Q210:S210"/>
    <mergeCell ref="G212:G213"/>
    <mergeCell ref="H212:J212"/>
    <mergeCell ref="K212:M212"/>
    <mergeCell ref="N212:P212"/>
    <mergeCell ref="Q212:S212"/>
    <mergeCell ref="A212:B213"/>
    <mergeCell ref="C212:C213"/>
    <mergeCell ref="D212:D213"/>
    <mergeCell ref="E212:E213"/>
    <mergeCell ref="F212:F213"/>
    <mergeCell ref="B300:E300"/>
    <mergeCell ref="Q300:S300"/>
    <mergeCell ref="A242:B243"/>
    <mergeCell ref="C242:C243"/>
    <mergeCell ref="D242:D243"/>
    <mergeCell ref="E242:E243"/>
    <mergeCell ref="F242:F243"/>
    <mergeCell ref="G242:G243"/>
    <mergeCell ref="H242:J242"/>
    <mergeCell ref="K242:M242"/>
    <mergeCell ref="N242:P242"/>
    <mergeCell ref="Q242:S242"/>
    <mergeCell ref="B270:E270"/>
    <mergeCell ref="Q270:S270"/>
    <mergeCell ref="G272:G273"/>
    <mergeCell ref="H272:J272"/>
    <mergeCell ref="K272:M272"/>
    <mergeCell ref="N272:P272"/>
    <mergeCell ref="Q272:S272"/>
    <mergeCell ref="A272:B273"/>
    <mergeCell ref="C272:C273"/>
    <mergeCell ref="D272:D273"/>
    <mergeCell ref="E272:E273"/>
    <mergeCell ref="F272:F273"/>
    <mergeCell ref="B360:E360"/>
    <mergeCell ref="Q360:S360"/>
    <mergeCell ref="A302:B303"/>
    <mergeCell ref="C302:C303"/>
    <mergeCell ref="D302:D303"/>
    <mergeCell ref="E302:E303"/>
    <mergeCell ref="F302:F303"/>
    <mergeCell ref="G302:G303"/>
    <mergeCell ref="H302:J302"/>
    <mergeCell ref="K302:M302"/>
    <mergeCell ref="N302:P302"/>
    <mergeCell ref="Q302:S302"/>
    <mergeCell ref="B330:E330"/>
    <mergeCell ref="Q330:S330"/>
    <mergeCell ref="G332:G333"/>
    <mergeCell ref="H332:J332"/>
    <mergeCell ref="K332:M332"/>
    <mergeCell ref="N332:P332"/>
    <mergeCell ref="Q332:S332"/>
    <mergeCell ref="A332:B333"/>
    <mergeCell ref="C332:C333"/>
    <mergeCell ref="D332:D333"/>
    <mergeCell ref="E332:E333"/>
    <mergeCell ref="F332:F333"/>
    <mergeCell ref="B420:E420"/>
    <mergeCell ref="Q420:S420"/>
    <mergeCell ref="A362:B363"/>
    <mergeCell ref="C362:C363"/>
    <mergeCell ref="D362:D363"/>
    <mergeCell ref="E362:E363"/>
    <mergeCell ref="F362:F363"/>
    <mergeCell ref="G362:G363"/>
    <mergeCell ref="H362:J362"/>
    <mergeCell ref="K362:M362"/>
    <mergeCell ref="N362:P362"/>
    <mergeCell ref="Q362:S362"/>
    <mergeCell ref="B390:E390"/>
    <mergeCell ref="Q390:S390"/>
    <mergeCell ref="G392:G393"/>
    <mergeCell ref="H392:J392"/>
    <mergeCell ref="K392:M392"/>
    <mergeCell ref="N392:P392"/>
    <mergeCell ref="Q392:S392"/>
    <mergeCell ref="A392:B393"/>
    <mergeCell ref="C392:C393"/>
    <mergeCell ref="D392:D393"/>
    <mergeCell ref="E392:E393"/>
    <mergeCell ref="F392:F393"/>
    <mergeCell ref="B480:E480"/>
    <mergeCell ref="Q480:S480"/>
    <mergeCell ref="A422:B423"/>
    <mergeCell ref="C422:C423"/>
    <mergeCell ref="D422:D423"/>
    <mergeCell ref="E422:E423"/>
    <mergeCell ref="F422:F423"/>
    <mergeCell ref="G422:G423"/>
    <mergeCell ref="H422:J422"/>
    <mergeCell ref="K422:M422"/>
    <mergeCell ref="N422:P422"/>
    <mergeCell ref="Q422:S422"/>
    <mergeCell ref="B450:E450"/>
    <mergeCell ref="Q450:S450"/>
    <mergeCell ref="G452:G453"/>
    <mergeCell ref="H452:J452"/>
    <mergeCell ref="K452:M452"/>
    <mergeCell ref="N452:P452"/>
    <mergeCell ref="Q452:S452"/>
    <mergeCell ref="A452:B453"/>
    <mergeCell ref="C452:C453"/>
    <mergeCell ref="D452:D453"/>
    <mergeCell ref="E452:E453"/>
    <mergeCell ref="F452:F453"/>
    <mergeCell ref="B540:E540"/>
    <mergeCell ref="Q540:S540"/>
    <mergeCell ref="A482:B483"/>
    <mergeCell ref="C482:C483"/>
    <mergeCell ref="D482:D483"/>
    <mergeCell ref="E482:E483"/>
    <mergeCell ref="F482:F483"/>
    <mergeCell ref="G482:G483"/>
    <mergeCell ref="H482:J482"/>
    <mergeCell ref="K482:M482"/>
    <mergeCell ref="N482:P482"/>
    <mergeCell ref="Q482:S482"/>
    <mergeCell ref="B510:E510"/>
    <mergeCell ref="Q510:S510"/>
    <mergeCell ref="G512:G513"/>
    <mergeCell ref="H512:J512"/>
    <mergeCell ref="K512:M512"/>
    <mergeCell ref="N512:P512"/>
    <mergeCell ref="Q512:S512"/>
    <mergeCell ref="A512:B513"/>
    <mergeCell ref="C512:C513"/>
    <mergeCell ref="D512:D513"/>
    <mergeCell ref="E512:E513"/>
    <mergeCell ref="F512:F513"/>
    <mergeCell ref="B600:E600"/>
    <mergeCell ref="Q600:S600"/>
    <mergeCell ref="A542:B543"/>
    <mergeCell ref="C542:C543"/>
    <mergeCell ref="D542:D543"/>
    <mergeCell ref="E542:E543"/>
    <mergeCell ref="F542:F543"/>
    <mergeCell ref="G542:G543"/>
    <mergeCell ref="H542:J542"/>
    <mergeCell ref="K542:M542"/>
    <mergeCell ref="N542:P542"/>
    <mergeCell ref="Q542:S542"/>
    <mergeCell ref="B570:E570"/>
    <mergeCell ref="Q570:S570"/>
    <mergeCell ref="G572:G573"/>
    <mergeCell ref="H572:J572"/>
    <mergeCell ref="K572:M572"/>
    <mergeCell ref="N572:P572"/>
    <mergeCell ref="Q572:S572"/>
    <mergeCell ref="A572:B573"/>
    <mergeCell ref="C572:C573"/>
    <mergeCell ref="D572:D573"/>
    <mergeCell ref="E572:E573"/>
    <mergeCell ref="F572:F573"/>
    <mergeCell ref="N632:P632"/>
    <mergeCell ref="K602:M602"/>
    <mergeCell ref="N602:P602"/>
    <mergeCell ref="Q602:S602"/>
    <mergeCell ref="B630:E630"/>
    <mergeCell ref="Q630:S630"/>
    <mergeCell ref="D602:D603"/>
    <mergeCell ref="E602:E603"/>
    <mergeCell ref="F602:F603"/>
    <mergeCell ref="G602:G603"/>
    <mergeCell ref="H602:J602"/>
    <mergeCell ref="Q632:S632"/>
    <mergeCell ref="B660:E660"/>
    <mergeCell ref="Q660:S660"/>
    <mergeCell ref="A602:B603"/>
    <mergeCell ref="C602:C603"/>
    <mergeCell ref="B60:E60"/>
    <mergeCell ref="Q60:S60"/>
    <mergeCell ref="G32:G33"/>
    <mergeCell ref="H32:J32"/>
    <mergeCell ref="K32:M32"/>
    <mergeCell ref="N32:P32"/>
    <mergeCell ref="Q32:S32"/>
    <mergeCell ref="A32:B33"/>
    <mergeCell ref="C32:C33"/>
    <mergeCell ref="D32:D33"/>
    <mergeCell ref="E32:E33"/>
    <mergeCell ref="F32:F33"/>
    <mergeCell ref="A632:B633"/>
    <mergeCell ref="C632:C633"/>
    <mergeCell ref="D632:D633"/>
    <mergeCell ref="E632:E633"/>
    <mergeCell ref="F632:F633"/>
    <mergeCell ref="G632:G633"/>
    <mergeCell ref="H632:J632"/>
    <mergeCell ref="K632:M632"/>
    <mergeCell ref="Q30:S30"/>
    <mergeCell ref="B30:E30"/>
    <mergeCell ref="A3:B3"/>
    <mergeCell ref="F4:F5"/>
    <mergeCell ref="H2:L2"/>
    <mergeCell ref="A4:B5"/>
    <mergeCell ref="A1:G1"/>
    <mergeCell ref="H4:J4"/>
    <mergeCell ref="K4:M4"/>
    <mergeCell ref="Q1:S1"/>
    <mergeCell ref="N2:S2"/>
    <mergeCell ref="C2:G2"/>
    <mergeCell ref="C3:G3"/>
    <mergeCell ref="H1:L1"/>
    <mergeCell ref="K3:L3"/>
    <mergeCell ref="A2:B2"/>
    <mergeCell ref="Q4:S4"/>
    <mergeCell ref="G4:G5"/>
    <mergeCell ref="C4:C5"/>
    <mergeCell ref="D4:D5"/>
    <mergeCell ref="E4:E5"/>
    <mergeCell ref="N4:P4"/>
  </mergeCells>
  <phoneticPr fontId="1"/>
  <printOptions horizontalCentered="1"/>
  <pageMargins left="0.74803149606299213" right="0.31496062992125984" top="0.74803149606299213" bottom="0.15748031496062992" header="0.31496062992125984" footer="0.19685039370078741"/>
  <pageSetup paperSize="9" scale="9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6C63-A6E4-4BED-81DF-9B74A8562404}">
  <dimension ref="A1:CP66"/>
  <sheetViews>
    <sheetView showGridLines="0" showZeros="0" view="pageBreakPreview" topLeftCell="A16" zoomScaleNormal="100" zoomScaleSheetLayoutView="100" workbookViewId="0">
      <selection activeCell="D35" sqref="D35:P37"/>
    </sheetView>
  </sheetViews>
  <sheetFormatPr defaultColWidth="8.875" defaultRowHeight="19.899999999999999" customHeight="1"/>
  <cols>
    <col min="1" max="1" width="1.625" style="2" customWidth="1"/>
    <col min="2" max="2" width="1.625" style="1" customWidth="1"/>
    <col min="3" max="89" width="1.625" style="2" customWidth="1"/>
    <col min="90" max="16384" width="8.875" style="2"/>
  </cols>
  <sheetData>
    <row r="1" spans="1:89" ht="9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115"/>
    </row>
    <row r="2" spans="1:89" ht="9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115"/>
    </row>
    <row r="3" spans="1:89" ht="9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115"/>
    </row>
    <row r="4" spans="1:89" ht="9.9499999999999993" customHeight="1">
      <c r="A4" s="9"/>
      <c r="B4" s="336" t="s">
        <v>22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53"/>
      <c r="U4" s="35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188" t="s">
        <v>50</v>
      </c>
      <c r="BR4" s="189"/>
      <c r="BS4" s="189"/>
      <c r="BT4" s="189"/>
      <c r="BU4" s="184"/>
      <c r="BV4" s="184"/>
      <c r="BW4" s="186" t="s">
        <v>1</v>
      </c>
      <c r="BX4" s="186"/>
      <c r="BY4" s="184"/>
      <c r="BZ4" s="184"/>
      <c r="CA4" s="186" t="s">
        <v>2</v>
      </c>
      <c r="CB4" s="186"/>
      <c r="CC4" s="184"/>
      <c r="CD4" s="184"/>
      <c r="CE4" s="186" t="s">
        <v>3</v>
      </c>
      <c r="CF4" s="192"/>
      <c r="CG4" s="92"/>
      <c r="CH4" s="4"/>
      <c r="CI4" s="4"/>
      <c r="CJ4" s="4"/>
      <c r="CK4" s="4"/>
    </row>
    <row r="5" spans="1:89" ht="9.9499999999999993" customHeight="1" thickBot="1">
      <c r="A5" s="9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5"/>
      <c r="U5" s="35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4" t="s">
        <v>93</v>
      </c>
      <c r="AK5" s="224"/>
      <c r="AL5" s="224"/>
      <c r="AM5" s="224"/>
      <c r="AN5" s="224"/>
      <c r="AO5" s="223">
        <f>BU4</f>
        <v>0</v>
      </c>
      <c r="AP5" s="223"/>
      <c r="AQ5" s="223"/>
      <c r="AR5" s="223" t="s">
        <v>1</v>
      </c>
      <c r="AS5" s="223"/>
      <c r="AT5" s="223">
        <f>BY4</f>
        <v>0</v>
      </c>
      <c r="AU5" s="223"/>
      <c r="AV5" s="223"/>
      <c r="AW5" s="222" t="s">
        <v>92</v>
      </c>
      <c r="AX5" s="222"/>
      <c r="AY5" s="222"/>
      <c r="AZ5" s="222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190"/>
      <c r="BR5" s="191"/>
      <c r="BS5" s="191"/>
      <c r="BT5" s="191"/>
      <c r="BU5" s="185"/>
      <c r="BV5" s="185"/>
      <c r="BW5" s="187"/>
      <c r="BX5" s="187"/>
      <c r="BY5" s="185"/>
      <c r="BZ5" s="185"/>
      <c r="CA5" s="187"/>
      <c r="CB5" s="187"/>
      <c r="CC5" s="185"/>
      <c r="CD5" s="185"/>
      <c r="CE5" s="193"/>
      <c r="CF5" s="193"/>
      <c r="CG5" s="116"/>
      <c r="CH5" s="4"/>
      <c r="CI5" s="4"/>
    </row>
    <row r="6" spans="1:89" ht="9.9499999999999993" customHeight="1">
      <c r="A6" s="9"/>
      <c r="B6" s="389" t="s">
        <v>59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4"/>
      <c r="AK6" s="224"/>
      <c r="AL6" s="224"/>
      <c r="AM6" s="224"/>
      <c r="AN6" s="224"/>
      <c r="AO6" s="223"/>
      <c r="AP6" s="223"/>
      <c r="AQ6" s="223"/>
      <c r="AR6" s="223"/>
      <c r="AS6" s="223"/>
      <c r="AT6" s="223"/>
      <c r="AU6" s="223"/>
      <c r="AV6" s="223"/>
      <c r="AW6" s="222"/>
      <c r="AX6" s="222"/>
      <c r="AY6" s="222"/>
      <c r="AZ6" s="222"/>
      <c r="BA6" s="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9" ht="9.9499999999999993" customHeight="1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4"/>
      <c r="AH7" s="14"/>
      <c r="AI7" s="4"/>
      <c r="AV7" s="5"/>
      <c r="AW7" s="14"/>
      <c r="AX7" s="182"/>
      <c r="AY7" s="182"/>
      <c r="AZ7" s="182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9.9499999999999993" customHeight="1"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4"/>
      <c r="AH8" s="4"/>
      <c r="AI8" s="4"/>
      <c r="AV8" s="5"/>
      <c r="AW8" s="14"/>
      <c r="AX8" s="182"/>
      <c r="AY8" s="182"/>
      <c r="AZ8" s="182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9" ht="9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X9" s="182"/>
      <c r="AY9" s="182"/>
      <c r="AZ9" s="182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89" ht="9" customHeight="1">
      <c r="B10" s="397" t="s">
        <v>4</v>
      </c>
      <c r="C10" s="398"/>
      <c r="D10" s="398"/>
      <c r="E10" s="398"/>
      <c r="F10" s="184"/>
      <c r="G10" s="184"/>
      <c r="H10" s="184"/>
      <c r="I10" s="192" t="s">
        <v>5</v>
      </c>
      <c r="J10" s="192"/>
      <c r="K10" s="184"/>
      <c r="L10" s="184"/>
      <c r="M10" s="184"/>
      <c r="N10" s="192" t="s">
        <v>5</v>
      </c>
      <c r="O10" s="192"/>
      <c r="P10" s="184"/>
      <c r="Q10" s="184"/>
      <c r="R10" s="403"/>
      <c r="S10" s="5"/>
      <c r="T10" s="13"/>
      <c r="U10" s="14"/>
      <c r="V10" s="14"/>
      <c r="W10" s="14"/>
      <c r="X10" s="14"/>
      <c r="AG10" s="13"/>
      <c r="AH10" s="13"/>
      <c r="AI10" s="13"/>
      <c r="AX10" s="182"/>
      <c r="AY10" s="182"/>
      <c r="AZ10" s="182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9" customHeight="1">
      <c r="B11" s="399"/>
      <c r="C11" s="400"/>
      <c r="D11" s="400"/>
      <c r="E11" s="400"/>
      <c r="F11" s="334"/>
      <c r="G11" s="334"/>
      <c r="H11" s="334"/>
      <c r="I11" s="336"/>
      <c r="J11" s="336"/>
      <c r="K11" s="334"/>
      <c r="L11" s="334"/>
      <c r="M11" s="334"/>
      <c r="N11" s="336"/>
      <c r="O11" s="336"/>
      <c r="P11" s="334"/>
      <c r="Q11" s="334"/>
      <c r="R11" s="404"/>
      <c r="S11" s="5"/>
      <c r="T11" s="13"/>
      <c r="U11" s="14"/>
      <c r="V11" s="14"/>
      <c r="W11" s="14"/>
      <c r="X11" s="14"/>
      <c r="AG11" s="13"/>
      <c r="AH11" s="13"/>
      <c r="AI11" s="13"/>
      <c r="AX11" s="182"/>
      <c r="AY11" s="182"/>
      <c r="AZ11" s="182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/>
      <c r="CI11"/>
    </row>
    <row r="12" spans="1:89" ht="9" customHeight="1" thickBot="1">
      <c r="B12" s="401"/>
      <c r="C12" s="402"/>
      <c r="D12" s="402"/>
      <c r="E12" s="402"/>
      <c r="F12" s="335"/>
      <c r="G12" s="335"/>
      <c r="H12" s="335"/>
      <c r="I12" s="317"/>
      <c r="J12" s="317"/>
      <c r="K12" s="335"/>
      <c r="L12" s="335"/>
      <c r="M12" s="335"/>
      <c r="N12" s="317"/>
      <c r="O12" s="317"/>
      <c r="P12" s="405"/>
      <c r="Q12" s="405"/>
      <c r="R12" s="406"/>
      <c r="S12" s="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X12" s="182"/>
      <c r="AY12" s="182"/>
      <c r="AZ12" s="182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/>
      <c r="CI12"/>
    </row>
    <row r="13" spans="1:89" ht="9" customHeight="1" thickBo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28"/>
      <c r="U13" s="128"/>
      <c r="V13" s="128"/>
      <c r="W13" s="128"/>
      <c r="X13" s="128"/>
      <c r="Y13" s="128"/>
      <c r="Z13" s="128"/>
      <c r="AA13" s="128"/>
      <c r="AB13" s="12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X13" s="182"/>
      <c r="AY13" s="182"/>
      <c r="AZ13" s="182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/>
      <c r="CI13"/>
    </row>
    <row r="14" spans="1:89" ht="9" customHeight="1">
      <c r="B14" s="312" t="s">
        <v>6</v>
      </c>
      <c r="C14" s="313"/>
      <c r="D14" s="313"/>
      <c r="E14" s="313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9"/>
      <c r="AU14" s="13"/>
      <c r="AV14" s="13"/>
      <c r="AX14" s="182"/>
      <c r="AY14" s="182"/>
      <c r="AZ14" s="182"/>
      <c r="BA14" s="6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/>
      <c r="CI14"/>
    </row>
    <row r="15" spans="1:89" ht="9" customHeight="1">
      <c r="A15" s="4"/>
      <c r="B15" s="314"/>
      <c r="C15" s="315"/>
      <c r="D15" s="315"/>
      <c r="E15" s="315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1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X15" s="267" t="s">
        <v>96</v>
      </c>
      <c r="AY15" s="407"/>
      <c r="AZ15" s="407"/>
      <c r="BA15" s="407"/>
      <c r="BB15" s="407"/>
      <c r="BC15" s="407"/>
      <c r="BD15" s="408"/>
      <c r="BE15" s="440"/>
      <c r="BF15" s="441"/>
      <c r="BG15" s="441"/>
      <c r="BH15" s="441"/>
      <c r="BI15" s="441"/>
      <c r="BJ15" s="441"/>
      <c r="BK15" s="441"/>
      <c r="BL15" s="441"/>
      <c r="BM15" s="441"/>
      <c r="BN15" s="44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/>
      <c r="CI15"/>
    </row>
    <row r="16" spans="1:89" ht="9" customHeight="1" thickBot="1">
      <c r="A16" s="4"/>
      <c r="B16" s="316"/>
      <c r="C16" s="317"/>
      <c r="D16" s="317"/>
      <c r="E16" s="317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8"/>
      <c r="AV16" s="8"/>
      <c r="AX16" s="409"/>
      <c r="AY16" s="193"/>
      <c r="AZ16" s="193"/>
      <c r="BA16" s="193"/>
      <c r="BB16" s="193"/>
      <c r="BC16" s="193"/>
      <c r="BD16" s="410"/>
      <c r="BE16" s="442"/>
      <c r="BF16" s="443"/>
      <c r="BG16" s="443"/>
      <c r="BH16" s="443"/>
      <c r="BI16" s="443"/>
      <c r="BJ16" s="443"/>
      <c r="BK16" s="443"/>
      <c r="BL16" s="443"/>
      <c r="BM16" s="443"/>
      <c r="BN16" s="445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90"/>
      <c r="CF16" s="90"/>
      <c r="CG16" s="6"/>
      <c r="CH16"/>
      <c r="CI16"/>
    </row>
    <row r="17" spans="2:87" ht="9" customHeigh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29"/>
      <c r="U17" s="129"/>
      <c r="V17" s="129"/>
      <c r="W17" s="129"/>
      <c r="X17" s="129"/>
      <c r="Y17" s="129"/>
      <c r="Z17" s="129"/>
      <c r="AA17" s="129"/>
      <c r="AB17" s="129"/>
      <c r="AC17" s="8"/>
      <c r="AD17" s="8"/>
      <c r="AE17" s="8"/>
      <c r="AF17" s="8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8"/>
      <c r="AV17" s="8"/>
      <c r="AX17" s="337" t="s">
        <v>23</v>
      </c>
      <c r="AY17" s="338"/>
      <c r="AZ17" s="343" t="s">
        <v>87</v>
      </c>
      <c r="BA17" s="344"/>
      <c r="BB17" s="344"/>
      <c r="BC17" s="344"/>
      <c r="BD17" s="345"/>
      <c r="BE17" s="483" t="s">
        <v>90</v>
      </c>
      <c r="BF17" s="484"/>
      <c r="BG17" s="531"/>
      <c r="BH17" s="531"/>
      <c r="BI17" s="531"/>
      <c r="BJ17" s="531"/>
      <c r="BK17" s="531"/>
      <c r="BL17" s="531"/>
      <c r="BM17" s="531"/>
      <c r="BN17" s="531"/>
      <c r="BO17" s="531"/>
      <c r="BP17" s="531"/>
      <c r="BQ17" s="531"/>
      <c r="BR17" s="531"/>
      <c r="BS17" s="531"/>
      <c r="BT17" s="531"/>
      <c r="BU17" s="531"/>
      <c r="BV17" s="531"/>
      <c r="BW17" s="531"/>
      <c r="BX17" s="531"/>
      <c r="BY17" s="531"/>
      <c r="BZ17" s="531"/>
      <c r="CA17" s="531"/>
      <c r="CB17" s="531"/>
      <c r="CC17" s="531"/>
      <c r="CD17" s="531"/>
      <c r="CE17" s="531"/>
      <c r="CF17" s="531"/>
      <c r="CG17" s="532"/>
      <c r="CH17"/>
      <c r="CI17"/>
    </row>
    <row r="18" spans="2:87" ht="9" customHeight="1">
      <c r="B18" s="318" t="s">
        <v>80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88"/>
      <c r="AD18" s="127" t="s">
        <v>71</v>
      </c>
      <c r="AE18" s="88"/>
      <c r="AF18" s="88"/>
      <c r="AG18" s="13"/>
      <c r="AH18" s="13"/>
      <c r="AI18" s="85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"/>
      <c r="AV18" s="8"/>
      <c r="AX18" s="339"/>
      <c r="AY18" s="340"/>
      <c r="AZ18" s="346"/>
      <c r="BA18" s="347"/>
      <c r="BB18" s="347"/>
      <c r="BC18" s="347"/>
      <c r="BD18" s="348"/>
      <c r="BE18" s="485"/>
      <c r="BF18" s="486"/>
      <c r="BG18" s="533"/>
      <c r="BH18" s="533"/>
      <c r="BI18" s="533"/>
      <c r="BJ18" s="533"/>
      <c r="BK18" s="533"/>
      <c r="BL18" s="533"/>
      <c r="BM18" s="533"/>
      <c r="BN18" s="533"/>
      <c r="BO18" s="533"/>
      <c r="BP18" s="533"/>
      <c r="BQ18" s="533"/>
      <c r="BR18" s="533"/>
      <c r="BS18" s="533"/>
      <c r="BT18" s="533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4"/>
      <c r="CH18"/>
      <c r="CI18"/>
    </row>
    <row r="19" spans="2:87" ht="9" customHeight="1" thickBot="1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74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74"/>
      <c r="AO19" s="74"/>
      <c r="AP19" s="74"/>
      <c r="AQ19" s="74"/>
      <c r="AR19" s="74"/>
      <c r="AS19" s="74"/>
      <c r="AT19" s="74"/>
      <c r="AU19" s="8"/>
      <c r="AV19" s="8"/>
      <c r="AW19" s="17"/>
      <c r="AX19" s="339"/>
      <c r="AY19" s="340"/>
      <c r="AZ19" s="395" t="s">
        <v>7</v>
      </c>
      <c r="BA19" s="395"/>
      <c r="BB19" s="395"/>
      <c r="BC19" s="395"/>
      <c r="BD19" s="396"/>
      <c r="BE19" s="320" t="s">
        <v>9</v>
      </c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181"/>
      <c r="CE19" s="180"/>
      <c r="CF19" s="180"/>
      <c r="CG19" s="130"/>
      <c r="CH19"/>
      <c r="CI19"/>
    </row>
    <row r="20" spans="2:87" ht="9" customHeight="1">
      <c r="B20" s="258" t="s">
        <v>52</v>
      </c>
      <c r="C20" s="259"/>
      <c r="D20" s="259" t="s">
        <v>11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81"/>
      <c r="Q20" s="350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2"/>
      <c r="AC20" s="8"/>
      <c r="AD20" s="204" t="s">
        <v>53</v>
      </c>
      <c r="AE20" s="205"/>
      <c r="AF20" s="206"/>
      <c r="AG20" s="213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5"/>
      <c r="AU20" s="13"/>
      <c r="AV20" s="13"/>
      <c r="AW20" s="13"/>
      <c r="AX20" s="339"/>
      <c r="AY20" s="340"/>
      <c r="AZ20" s="395"/>
      <c r="BA20" s="395"/>
      <c r="BB20" s="395"/>
      <c r="BC20" s="395"/>
      <c r="BD20" s="396"/>
      <c r="BE20" s="320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180"/>
      <c r="CE20" s="180"/>
      <c r="CF20" s="180"/>
      <c r="CG20" s="130"/>
      <c r="CH20"/>
      <c r="CI20"/>
    </row>
    <row r="21" spans="2:87" ht="9.9499999999999993" customHeight="1">
      <c r="B21" s="260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82"/>
      <c r="Q21" s="228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8"/>
      <c r="AD21" s="207"/>
      <c r="AE21" s="208"/>
      <c r="AF21" s="209"/>
      <c r="AG21" s="216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8"/>
      <c r="AU21"/>
      <c r="AX21" s="339"/>
      <c r="AY21" s="340"/>
      <c r="AZ21" s="395"/>
      <c r="BA21" s="395"/>
      <c r="BB21" s="395"/>
      <c r="BC21" s="395"/>
      <c r="BD21" s="396"/>
      <c r="BE21" s="322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180"/>
      <c r="CE21" s="180"/>
      <c r="CF21" s="180"/>
      <c r="CG21" s="130"/>
      <c r="CH21"/>
      <c r="CI21"/>
    </row>
    <row r="22" spans="2:87" ht="9.75" customHeight="1">
      <c r="B22" s="261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349"/>
      <c r="Q22" s="231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3"/>
      <c r="AC22" s="8"/>
      <c r="AD22" s="210"/>
      <c r="AE22" s="211"/>
      <c r="AF22" s="212"/>
      <c r="AG22" s="219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1"/>
      <c r="AU22"/>
      <c r="AX22" s="339"/>
      <c r="AY22" s="340"/>
      <c r="AZ22" s="395"/>
      <c r="BA22" s="395"/>
      <c r="BB22" s="395"/>
      <c r="BC22" s="395"/>
      <c r="BD22" s="396"/>
      <c r="BE22" s="324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180"/>
      <c r="CE22" s="180"/>
      <c r="CF22" s="180"/>
      <c r="CG22" s="130"/>
    </row>
    <row r="23" spans="2:87" ht="9.9499999999999993" customHeight="1">
      <c r="B23" s="262" t="s">
        <v>24</v>
      </c>
      <c r="C23" s="263"/>
      <c r="D23" s="273" t="s">
        <v>81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25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95"/>
      <c r="AD23" s="204" t="s">
        <v>53</v>
      </c>
      <c r="AE23" s="205"/>
      <c r="AF23" s="206"/>
      <c r="AG23" s="213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5"/>
      <c r="AU23"/>
      <c r="AV23" s="13"/>
      <c r="AW23" s="13"/>
      <c r="AX23" s="339"/>
      <c r="AY23" s="340"/>
      <c r="AZ23" s="391" t="s">
        <v>51</v>
      </c>
      <c r="BA23" s="391"/>
      <c r="BB23" s="391"/>
      <c r="BC23" s="391"/>
      <c r="BD23" s="392"/>
      <c r="BE23" s="413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50" t="s">
        <v>61</v>
      </c>
      <c r="CC23" s="437"/>
      <c r="CD23" s="437"/>
      <c r="CE23" s="437"/>
      <c r="CF23" s="437"/>
      <c r="CG23" s="451"/>
      <c r="CH23"/>
      <c r="CI23"/>
    </row>
    <row r="24" spans="2:87" ht="9.6" customHeight="1">
      <c r="B24" s="260"/>
      <c r="C24" s="252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28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30"/>
      <c r="AC24" s="93"/>
      <c r="AD24" s="207"/>
      <c r="AE24" s="208"/>
      <c r="AF24" s="209"/>
      <c r="AG24" s="216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8"/>
      <c r="AU24" s="95"/>
      <c r="AV24" s="13"/>
      <c r="AW24" s="13"/>
      <c r="AX24" s="339"/>
      <c r="AY24" s="340"/>
      <c r="AZ24" s="391"/>
      <c r="BA24" s="391"/>
      <c r="BB24" s="391"/>
      <c r="BC24" s="391"/>
      <c r="BD24" s="392"/>
      <c r="BE24" s="415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37"/>
      <c r="CC24" s="437"/>
      <c r="CD24" s="437"/>
      <c r="CE24" s="437"/>
      <c r="CF24" s="437"/>
      <c r="CG24" s="451"/>
      <c r="CH24" s="6"/>
      <c r="CI24" s="6"/>
    </row>
    <row r="25" spans="2:87" ht="9.6" customHeight="1">
      <c r="B25" s="261"/>
      <c r="C25" s="254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8"/>
      <c r="Q25" s="231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3"/>
      <c r="AC25" s="93"/>
      <c r="AD25" s="210"/>
      <c r="AE25" s="211"/>
      <c r="AF25" s="212"/>
      <c r="AG25" s="219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  <c r="AU25" s="95"/>
      <c r="AV25" s="13"/>
      <c r="AW25" s="13"/>
      <c r="AX25" s="339"/>
      <c r="AY25" s="340"/>
      <c r="AZ25" s="393"/>
      <c r="BA25" s="393"/>
      <c r="BB25" s="393"/>
      <c r="BC25" s="393"/>
      <c r="BD25" s="394"/>
      <c r="BE25" s="415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37"/>
      <c r="CC25" s="437"/>
      <c r="CD25" s="437"/>
      <c r="CE25" s="437"/>
      <c r="CF25" s="437"/>
      <c r="CG25" s="451"/>
    </row>
    <row r="26" spans="2:87" ht="9.6" customHeight="1">
      <c r="B26" s="262" t="s">
        <v>66</v>
      </c>
      <c r="C26" s="263"/>
      <c r="D26" s="273" t="s">
        <v>82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4"/>
      <c r="Q26" s="225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93"/>
      <c r="AD26" s="204" t="s">
        <v>53</v>
      </c>
      <c r="AE26" s="205"/>
      <c r="AF26" s="206"/>
      <c r="AG26" s="213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5"/>
      <c r="AU26" s="95"/>
      <c r="AV26" s="13"/>
      <c r="AW26" s="13"/>
      <c r="AX26" s="339"/>
      <c r="AY26" s="340"/>
      <c r="AZ26" s="325" t="s">
        <v>8</v>
      </c>
      <c r="BA26" s="325"/>
      <c r="BB26" s="325"/>
      <c r="BC26" s="325"/>
      <c r="BD26" s="326"/>
      <c r="BE26" s="322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180"/>
      <c r="CE26" s="180"/>
      <c r="CF26" s="180"/>
      <c r="CG26" s="130"/>
    </row>
    <row r="27" spans="2:87" ht="9.6" customHeight="1">
      <c r="B27" s="260"/>
      <c r="C27" s="252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6"/>
      <c r="Q27" s="228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30"/>
      <c r="AC27" s="95"/>
      <c r="AD27" s="207"/>
      <c r="AE27" s="208"/>
      <c r="AF27" s="209"/>
      <c r="AG27" s="216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8"/>
      <c r="AU27" s="95"/>
      <c r="AV27" s="13"/>
      <c r="AW27" s="13"/>
      <c r="AX27" s="339"/>
      <c r="AY27" s="340"/>
      <c r="AZ27" s="325"/>
      <c r="BA27" s="325"/>
      <c r="BB27" s="325"/>
      <c r="BC27" s="325"/>
      <c r="BD27" s="326"/>
      <c r="BE27" s="324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131"/>
      <c r="CE27" s="131"/>
      <c r="CF27" s="131"/>
      <c r="CG27" s="132"/>
    </row>
    <row r="28" spans="2:87" ht="9.6" customHeight="1" thickBot="1">
      <c r="B28" s="264"/>
      <c r="C28" s="265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80"/>
      <c r="Q28" s="297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9"/>
      <c r="AC28" s="93"/>
      <c r="AD28" s="210"/>
      <c r="AE28" s="211"/>
      <c r="AF28" s="212"/>
      <c r="AG28" s="219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1"/>
      <c r="AU28" s="95"/>
      <c r="AV28" s="13"/>
      <c r="AW28" s="13"/>
      <c r="AX28" s="339"/>
      <c r="AY28" s="340"/>
      <c r="AZ28" s="418" t="s">
        <v>10</v>
      </c>
      <c r="BA28" s="419"/>
      <c r="BB28" s="419"/>
      <c r="BC28" s="419"/>
      <c r="BD28" s="420"/>
      <c r="BE28" s="446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8"/>
    </row>
    <row r="29" spans="2:87" ht="9.6" customHeight="1" thickBot="1">
      <c r="B29" s="266" t="s">
        <v>67</v>
      </c>
      <c r="C29" s="259"/>
      <c r="D29" s="259" t="s">
        <v>78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81"/>
      <c r="Q29" s="234">
        <f>Q23-Q26</f>
        <v>0</v>
      </c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93"/>
      <c r="AD29" s="204" t="s">
        <v>53</v>
      </c>
      <c r="AE29" s="205"/>
      <c r="AF29" s="206"/>
      <c r="AG29" s="213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  <c r="AU29" s="95"/>
      <c r="AV29" s="13"/>
      <c r="AW29" s="13"/>
      <c r="AX29" s="341"/>
      <c r="AY29" s="342"/>
      <c r="AZ29" s="402"/>
      <c r="BA29" s="402"/>
      <c r="BB29" s="402"/>
      <c r="BC29" s="402"/>
      <c r="BD29" s="421"/>
      <c r="BE29" s="449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6"/>
    </row>
    <row r="30" spans="2:87" ht="9.6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82"/>
      <c r="Q30" s="237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9"/>
      <c r="AC30" s="93"/>
      <c r="AD30" s="207"/>
      <c r="AE30" s="208"/>
      <c r="AF30" s="209"/>
      <c r="AG30" s="216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8"/>
      <c r="AU30" s="94"/>
      <c r="AV30" s="13"/>
      <c r="AW30" s="13"/>
      <c r="AX30" s="3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 s="82"/>
      <c r="CC30" s="82"/>
      <c r="CD30" s="82"/>
      <c r="CE30" s="82"/>
      <c r="CF30" s="82"/>
    </row>
    <row r="31" spans="2:87" ht="9.6" customHeight="1" thickBot="1">
      <c r="B31" s="25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82"/>
      <c r="Q31" s="237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9"/>
      <c r="AC31" s="95"/>
      <c r="AD31" s="210"/>
      <c r="AE31" s="211"/>
      <c r="AF31" s="212"/>
      <c r="AG31" s="219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1"/>
      <c r="AU31" s="94"/>
      <c r="AV31" s="13"/>
      <c r="AW31" s="13"/>
      <c r="AX31" s="89"/>
      <c r="AY31" s="89"/>
      <c r="AZ31" s="89"/>
      <c r="BA31" s="89"/>
      <c r="BB31" s="89"/>
      <c r="BC31" s="89"/>
      <c r="BD31" s="89"/>
      <c r="BE31" s="96"/>
      <c r="BF31" s="96"/>
      <c r="BG31" s="96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6"/>
      <c r="BU31" s="6"/>
      <c r="BV31" s="6"/>
      <c r="BW31" s="6"/>
      <c r="BX31" s="6"/>
      <c r="BY31" s="6"/>
      <c r="BZ31" s="6"/>
      <c r="CA31" s="6"/>
      <c r="CB31" s="6"/>
      <c r="CC31"/>
      <c r="CD31"/>
      <c r="CE31"/>
      <c r="CF31"/>
      <c r="CG31"/>
    </row>
    <row r="32" spans="2:87" ht="9.6" customHeight="1">
      <c r="B32" s="251"/>
      <c r="C32" s="252"/>
      <c r="D32" s="293" t="s">
        <v>94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42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93"/>
      <c r="AD32" s="204" t="s">
        <v>53</v>
      </c>
      <c r="AE32" s="205"/>
      <c r="AF32" s="206"/>
      <c r="AG32" s="213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5"/>
      <c r="AU32" s="94"/>
      <c r="AV32" s="13"/>
      <c r="AW32" s="13"/>
      <c r="AX32" s="304" t="s">
        <v>12</v>
      </c>
      <c r="AY32" s="305"/>
      <c r="AZ32" s="310" t="s">
        <v>25</v>
      </c>
      <c r="BA32" s="310"/>
      <c r="BB32" s="310"/>
      <c r="BC32" s="310"/>
      <c r="BD32" s="310"/>
      <c r="BE32" s="310"/>
      <c r="BF32" s="310"/>
      <c r="BG32" s="194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6"/>
      <c r="BU32" s="194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200"/>
    </row>
    <row r="33" spans="2:94" ht="9.6" customHeight="1">
      <c r="B33" s="251"/>
      <c r="C33" s="252"/>
      <c r="D33" s="283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45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7"/>
      <c r="AC33" s="93"/>
      <c r="AD33" s="207"/>
      <c r="AE33" s="208"/>
      <c r="AF33" s="209"/>
      <c r="AG33" s="216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8"/>
      <c r="AU33" s="94"/>
      <c r="AV33" s="13"/>
      <c r="AW33" s="13"/>
      <c r="AX33" s="306"/>
      <c r="AY33" s="307"/>
      <c r="AZ33" s="311"/>
      <c r="BA33" s="311"/>
      <c r="BB33" s="311"/>
      <c r="BC33" s="311"/>
      <c r="BD33" s="311"/>
      <c r="BE33" s="311"/>
      <c r="BF33" s="311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9"/>
      <c r="BU33" s="197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201"/>
    </row>
    <row r="34" spans="2:94" ht="9.6" customHeight="1">
      <c r="B34" s="251"/>
      <c r="C34" s="252"/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48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0"/>
      <c r="AC34" s="93"/>
      <c r="AD34" s="210"/>
      <c r="AE34" s="211"/>
      <c r="AF34" s="212"/>
      <c r="AG34" s="219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1"/>
      <c r="AU34" s="94"/>
      <c r="AV34" s="13"/>
      <c r="AW34" s="13"/>
      <c r="AX34" s="306"/>
      <c r="AY34" s="307"/>
      <c r="AZ34" s="411" t="s">
        <v>15</v>
      </c>
      <c r="BA34" s="411"/>
      <c r="BB34" s="411"/>
      <c r="BC34" s="411"/>
      <c r="BD34" s="411"/>
      <c r="BE34" s="411"/>
      <c r="BF34" s="411"/>
      <c r="BG34" s="465"/>
      <c r="BH34" s="466"/>
      <c r="BI34" s="466"/>
      <c r="BJ34" s="466"/>
      <c r="BK34" s="466"/>
      <c r="BL34" s="466"/>
      <c r="BM34" s="466"/>
      <c r="BN34" s="466"/>
      <c r="BO34" s="466"/>
      <c r="BP34" s="467"/>
      <c r="BQ34" s="471" t="s">
        <v>18</v>
      </c>
      <c r="BR34" s="472"/>
      <c r="BS34" s="472"/>
      <c r="BT34" s="473"/>
      <c r="BU34" s="475"/>
      <c r="BV34" s="476"/>
      <c r="BW34" s="476"/>
      <c r="BX34" s="476"/>
      <c r="BY34" s="476"/>
      <c r="BZ34" s="476"/>
      <c r="CA34" s="476"/>
      <c r="CB34" s="476"/>
      <c r="CC34" s="477"/>
      <c r="CD34" s="462" t="s">
        <v>19</v>
      </c>
      <c r="CE34" s="463"/>
      <c r="CF34" s="463"/>
      <c r="CG34" s="464"/>
    </row>
    <row r="35" spans="2:94" ht="9.6" customHeight="1">
      <c r="B35" s="251"/>
      <c r="C35" s="252"/>
      <c r="D35" s="293" t="s">
        <v>95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94"/>
      <c r="Q35" s="245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7"/>
      <c r="AC35" s="94"/>
      <c r="AD35" s="204" t="s">
        <v>53</v>
      </c>
      <c r="AE35" s="205"/>
      <c r="AF35" s="206"/>
      <c r="AG35" s="213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5"/>
      <c r="AU35" s="94"/>
      <c r="AV35" s="13"/>
      <c r="AW35" s="13"/>
      <c r="AX35" s="306"/>
      <c r="AY35" s="307"/>
      <c r="AZ35" s="412"/>
      <c r="BA35" s="412"/>
      <c r="BB35" s="412"/>
      <c r="BC35" s="412"/>
      <c r="BD35" s="412"/>
      <c r="BE35" s="412"/>
      <c r="BF35" s="412"/>
      <c r="BG35" s="468"/>
      <c r="BH35" s="469"/>
      <c r="BI35" s="469"/>
      <c r="BJ35" s="469"/>
      <c r="BK35" s="469"/>
      <c r="BL35" s="469"/>
      <c r="BM35" s="469"/>
      <c r="BN35" s="469"/>
      <c r="BO35" s="469"/>
      <c r="BP35" s="470"/>
      <c r="BQ35" s="462"/>
      <c r="BR35" s="463"/>
      <c r="BS35" s="463"/>
      <c r="BT35" s="474"/>
      <c r="BU35" s="475"/>
      <c r="BV35" s="476"/>
      <c r="BW35" s="476"/>
      <c r="BX35" s="476"/>
      <c r="BY35" s="476"/>
      <c r="BZ35" s="476"/>
      <c r="CA35" s="476"/>
      <c r="CB35" s="476"/>
      <c r="CC35" s="477"/>
      <c r="CD35" s="462"/>
      <c r="CE35" s="463"/>
      <c r="CF35" s="463"/>
      <c r="CG35" s="464"/>
    </row>
    <row r="36" spans="2:94" ht="9.6" customHeight="1">
      <c r="B36" s="251"/>
      <c r="C36" s="252"/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94"/>
      <c r="Q36" s="245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7"/>
      <c r="AC36" s="13"/>
      <c r="AD36" s="207"/>
      <c r="AE36" s="208"/>
      <c r="AF36" s="209"/>
      <c r="AG36" s="216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8"/>
      <c r="AU36" s="94"/>
      <c r="AV36" s="13"/>
      <c r="AW36" s="13"/>
      <c r="AX36" s="306"/>
      <c r="AY36" s="307"/>
      <c r="AZ36" s="412"/>
      <c r="BA36" s="412"/>
      <c r="BB36" s="412"/>
      <c r="BC36" s="412"/>
      <c r="BD36" s="412"/>
      <c r="BE36" s="412"/>
      <c r="BF36" s="412"/>
      <c r="BG36" s="468"/>
      <c r="BH36" s="469"/>
      <c r="BI36" s="469"/>
      <c r="BJ36" s="469"/>
      <c r="BK36" s="469"/>
      <c r="BL36" s="469"/>
      <c r="BM36" s="469"/>
      <c r="BN36" s="469"/>
      <c r="BO36" s="469"/>
      <c r="BP36" s="470"/>
      <c r="BQ36" s="462"/>
      <c r="BR36" s="463"/>
      <c r="BS36" s="463"/>
      <c r="BT36" s="474"/>
      <c r="BU36" s="475"/>
      <c r="BV36" s="476"/>
      <c r="BW36" s="476"/>
      <c r="BX36" s="476"/>
      <c r="BY36" s="476"/>
      <c r="BZ36" s="476"/>
      <c r="CA36" s="476"/>
      <c r="CB36" s="476"/>
      <c r="CC36" s="477"/>
      <c r="CD36" s="462"/>
      <c r="CE36" s="463"/>
      <c r="CF36" s="463"/>
      <c r="CG36" s="464"/>
    </row>
    <row r="37" spans="2:94" ht="9.6" customHeight="1" thickBot="1">
      <c r="B37" s="253"/>
      <c r="C37" s="254"/>
      <c r="D37" s="285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95"/>
      <c r="Q37" s="255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7"/>
      <c r="AC37" s="4"/>
      <c r="AD37" s="210"/>
      <c r="AE37" s="211"/>
      <c r="AF37" s="212"/>
      <c r="AG37" s="219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1"/>
      <c r="AU37" s="94"/>
      <c r="AV37" s="13"/>
      <c r="AW37" s="13"/>
      <c r="AX37" s="306"/>
      <c r="AY37" s="307"/>
      <c r="AZ37" s="480" t="s">
        <v>13</v>
      </c>
      <c r="BA37" s="480"/>
      <c r="BB37" s="480"/>
      <c r="BC37" s="480"/>
      <c r="BD37" s="480"/>
      <c r="BE37" s="480"/>
      <c r="BF37" s="480"/>
      <c r="BG37" s="434" t="s">
        <v>69</v>
      </c>
      <c r="BH37" s="435"/>
      <c r="BI37" s="435"/>
      <c r="BJ37" s="435"/>
      <c r="BK37" s="435"/>
      <c r="BL37" s="435"/>
      <c r="BM37" s="435"/>
      <c r="BN37" s="454" t="s">
        <v>21</v>
      </c>
      <c r="BO37" s="454"/>
      <c r="BP37" s="454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</row>
    <row r="38" spans="2:94" ht="9.6" customHeight="1">
      <c r="B38" s="296" t="s">
        <v>88</v>
      </c>
      <c r="C38" s="263"/>
      <c r="D38" s="365" t="s">
        <v>89</v>
      </c>
      <c r="E38" s="366"/>
      <c r="F38" s="366"/>
      <c r="G38" s="366"/>
      <c r="H38" s="366"/>
      <c r="I38" s="366"/>
      <c r="J38" s="366"/>
      <c r="K38" s="366"/>
      <c r="L38" s="367">
        <v>0.1</v>
      </c>
      <c r="M38" s="367"/>
      <c r="N38" s="367"/>
      <c r="O38" s="367"/>
      <c r="P38" s="368"/>
      <c r="Q38" s="238">
        <f>(Q29-Q32-Q35)*L38</f>
        <v>0</v>
      </c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9"/>
      <c r="AD38" s="204" t="s">
        <v>53</v>
      </c>
      <c r="AE38" s="205"/>
      <c r="AF38" s="206"/>
      <c r="AG38" s="213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5"/>
      <c r="AU38" s="74"/>
      <c r="AV38" s="74"/>
      <c r="AW38" s="74"/>
      <c r="AX38" s="306"/>
      <c r="AY38" s="307"/>
      <c r="AZ38" s="480"/>
      <c r="BA38" s="480"/>
      <c r="BB38" s="480"/>
      <c r="BC38" s="480"/>
      <c r="BD38" s="480"/>
      <c r="BE38" s="480"/>
      <c r="BF38" s="480"/>
      <c r="BG38" s="436"/>
      <c r="BH38" s="437"/>
      <c r="BI38" s="437"/>
      <c r="BJ38" s="437"/>
      <c r="BK38" s="437"/>
      <c r="BL38" s="437"/>
      <c r="BM38" s="437"/>
      <c r="BN38" s="334"/>
      <c r="BO38" s="334"/>
      <c r="BP38" s="334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9"/>
    </row>
    <row r="39" spans="2:94" ht="9.6" customHeight="1">
      <c r="B39" s="251"/>
      <c r="C39" s="252"/>
      <c r="D39" s="283"/>
      <c r="E39" s="284"/>
      <c r="F39" s="284"/>
      <c r="G39" s="284"/>
      <c r="H39" s="284"/>
      <c r="I39" s="284"/>
      <c r="J39" s="284"/>
      <c r="K39" s="284"/>
      <c r="L39" s="287"/>
      <c r="M39" s="287"/>
      <c r="N39" s="287"/>
      <c r="O39" s="287"/>
      <c r="P39" s="28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9"/>
      <c r="AD39" s="207"/>
      <c r="AE39" s="208"/>
      <c r="AF39" s="209"/>
      <c r="AG39" s="216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8"/>
      <c r="AU39" s="74"/>
      <c r="AV39" s="74"/>
      <c r="AW39" s="74"/>
      <c r="AX39" s="306"/>
      <c r="AY39" s="307"/>
      <c r="AZ39" s="480" t="s">
        <v>14</v>
      </c>
      <c r="BA39" s="480"/>
      <c r="BB39" s="480"/>
      <c r="BC39" s="480"/>
      <c r="BD39" s="480"/>
      <c r="BE39" s="480"/>
      <c r="BF39" s="480"/>
      <c r="BG39" s="436" t="s">
        <v>70</v>
      </c>
      <c r="BH39" s="437"/>
      <c r="BI39" s="437"/>
      <c r="BJ39" s="437"/>
      <c r="BK39" s="437"/>
      <c r="BL39" s="437"/>
      <c r="BM39" s="437"/>
      <c r="BN39" s="334"/>
      <c r="BO39" s="334"/>
      <c r="BP39" s="334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9"/>
    </row>
    <row r="40" spans="2:94" ht="9.6" customHeight="1">
      <c r="B40" s="251"/>
      <c r="C40" s="252"/>
      <c r="D40" s="283"/>
      <c r="E40" s="284"/>
      <c r="F40" s="284"/>
      <c r="G40" s="284"/>
      <c r="H40" s="284"/>
      <c r="I40" s="284"/>
      <c r="J40" s="284"/>
      <c r="K40" s="284"/>
      <c r="L40" s="287"/>
      <c r="M40" s="287"/>
      <c r="N40" s="287"/>
      <c r="O40" s="287"/>
      <c r="P40" s="288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70"/>
      <c r="AC40" s="13"/>
      <c r="AD40" s="210"/>
      <c r="AE40" s="211"/>
      <c r="AF40" s="212"/>
      <c r="AG40" s="219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1"/>
      <c r="AU40" s="13"/>
      <c r="AV40" s="74"/>
      <c r="AW40" s="74"/>
      <c r="AX40" s="306"/>
      <c r="AY40" s="307"/>
      <c r="AZ40" s="480"/>
      <c r="BA40" s="480"/>
      <c r="BB40" s="480"/>
      <c r="BC40" s="480"/>
      <c r="BD40" s="480"/>
      <c r="BE40" s="480"/>
      <c r="BF40" s="480"/>
      <c r="BG40" s="452"/>
      <c r="BH40" s="453"/>
      <c r="BI40" s="453"/>
      <c r="BJ40" s="453"/>
      <c r="BK40" s="453"/>
      <c r="BL40" s="453"/>
      <c r="BM40" s="453"/>
      <c r="BN40" s="455"/>
      <c r="BO40" s="455"/>
      <c r="BP40" s="455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1"/>
    </row>
    <row r="41" spans="2:94" ht="9.6" customHeight="1">
      <c r="B41" s="251"/>
      <c r="C41" s="252"/>
      <c r="D41" s="283" t="s">
        <v>89</v>
      </c>
      <c r="E41" s="284"/>
      <c r="F41" s="284"/>
      <c r="G41" s="284"/>
      <c r="H41" s="284"/>
      <c r="I41" s="284"/>
      <c r="J41" s="284"/>
      <c r="K41" s="284"/>
      <c r="L41" s="287">
        <v>0.08</v>
      </c>
      <c r="M41" s="287"/>
      <c r="N41" s="287"/>
      <c r="O41" s="287"/>
      <c r="P41" s="288"/>
      <c r="Q41" s="238">
        <f>Q32*L41</f>
        <v>0</v>
      </c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9"/>
      <c r="AC41" s="93"/>
      <c r="AD41" s="204" t="s">
        <v>53</v>
      </c>
      <c r="AE41" s="205"/>
      <c r="AF41" s="206"/>
      <c r="AG41" s="213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5"/>
      <c r="AU41" s="13"/>
      <c r="AV41" s="74"/>
      <c r="AW41" s="74"/>
      <c r="AX41" s="306"/>
      <c r="AY41" s="307"/>
      <c r="AZ41" s="478" t="s">
        <v>17</v>
      </c>
      <c r="BA41" s="478"/>
      <c r="BB41" s="478"/>
      <c r="BC41" s="478"/>
      <c r="BD41" s="478"/>
      <c r="BE41" s="478"/>
      <c r="BF41" s="478"/>
      <c r="BG41" s="422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4"/>
    </row>
    <row r="42" spans="2:94" ht="9.6" customHeight="1">
      <c r="B42" s="251"/>
      <c r="C42" s="252"/>
      <c r="D42" s="283"/>
      <c r="E42" s="284"/>
      <c r="F42" s="284"/>
      <c r="G42" s="284"/>
      <c r="H42" s="284"/>
      <c r="I42" s="284"/>
      <c r="J42" s="284"/>
      <c r="K42" s="284"/>
      <c r="L42" s="287"/>
      <c r="M42" s="287"/>
      <c r="N42" s="287"/>
      <c r="O42" s="287"/>
      <c r="P42" s="28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9"/>
      <c r="AC42" s="93"/>
      <c r="AD42" s="207"/>
      <c r="AE42" s="208"/>
      <c r="AF42" s="209"/>
      <c r="AG42" s="216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8"/>
      <c r="AU42" s="13"/>
      <c r="AV42" s="74"/>
      <c r="AW42" s="74"/>
      <c r="AX42" s="306"/>
      <c r="AY42" s="307"/>
      <c r="AZ42" s="479"/>
      <c r="BA42" s="479"/>
      <c r="BB42" s="479"/>
      <c r="BC42" s="479"/>
      <c r="BD42" s="479"/>
      <c r="BE42" s="479"/>
      <c r="BF42" s="479"/>
      <c r="BG42" s="425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7"/>
    </row>
    <row r="43" spans="2:94" ht="9.6" customHeight="1" thickBot="1">
      <c r="B43" s="253"/>
      <c r="C43" s="254"/>
      <c r="D43" s="285"/>
      <c r="E43" s="286"/>
      <c r="F43" s="286"/>
      <c r="G43" s="286"/>
      <c r="H43" s="286"/>
      <c r="I43" s="286"/>
      <c r="J43" s="286"/>
      <c r="K43" s="286"/>
      <c r="L43" s="289"/>
      <c r="M43" s="289"/>
      <c r="N43" s="289"/>
      <c r="O43" s="289"/>
      <c r="P43" s="29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1"/>
      <c r="AC43" s="93"/>
      <c r="AD43" s="210"/>
      <c r="AE43" s="211"/>
      <c r="AF43" s="212"/>
      <c r="AG43" s="219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1"/>
      <c r="AU43" s="86"/>
      <c r="AV43" s="74"/>
      <c r="AW43" s="74"/>
      <c r="AX43" s="306"/>
      <c r="AY43" s="307"/>
      <c r="AZ43" s="301" t="s">
        <v>16</v>
      </c>
      <c r="BA43" s="301"/>
      <c r="BB43" s="301"/>
      <c r="BC43" s="301"/>
      <c r="BD43" s="301"/>
      <c r="BE43" s="301"/>
      <c r="BF43" s="301"/>
      <c r="BG43" s="428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30"/>
    </row>
    <row r="44" spans="2:94" ht="9.6" customHeight="1" thickTop="1">
      <c r="B44" s="267" t="s">
        <v>68</v>
      </c>
      <c r="C44" s="268"/>
      <c r="D44" s="270" t="s">
        <v>79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91"/>
      <c r="Q44" s="356">
        <f>Q29+Q38+Q41</f>
        <v>0</v>
      </c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8"/>
      <c r="AC44" s="94"/>
      <c r="AD44" s="204" t="s">
        <v>53</v>
      </c>
      <c r="AE44" s="205"/>
      <c r="AF44" s="206"/>
      <c r="AG44" s="213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5"/>
      <c r="AU44" s="86"/>
      <c r="AV44" s="74"/>
      <c r="AW44" s="74"/>
      <c r="AX44" s="306"/>
      <c r="AY44" s="307"/>
      <c r="AZ44" s="302"/>
      <c r="BA44" s="302"/>
      <c r="BB44" s="302"/>
      <c r="BC44" s="302"/>
      <c r="BD44" s="302"/>
      <c r="BE44" s="302"/>
      <c r="BF44" s="302"/>
      <c r="BG44" s="428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30"/>
    </row>
    <row r="45" spans="2:94" ht="9.6" customHeight="1" thickBot="1"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91"/>
      <c r="Q45" s="359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1"/>
      <c r="AC45" s="8"/>
      <c r="AD45" s="207"/>
      <c r="AE45" s="208"/>
      <c r="AF45" s="209"/>
      <c r="AG45" s="216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/>
      <c r="AU45" s="86"/>
      <c r="AV45" s="74"/>
      <c r="AW45" s="74"/>
      <c r="AX45" s="308"/>
      <c r="AY45" s="309"/>
      <c r="AZ45" s="303"/>
      <c r="BA45" s="303"/>
      <c r="BB45" s="303"/>
      <c r="BC45" s="303"/>
      <c r="BD45" s="303"/>
      <c r="BE45" s="303"/>
      <c r="BF45" s="303"/>
      <c r="BG45" s="431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3"/>
    </row>
    <row r="46" spans="2:94" ht="9.6" customHeight="1">
      <c r="B46" s="269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91"/>
      <c r="Q46" s="359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1"/>
      <c r="AC46" s="8"/>
      <c r="AD46" s="207"/>
      <c r="AE46" s="208"/>
      <c r="AF46" s="209"/>
      <c r="AG46" s="216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/>
      <c r="AU46" s="86"/>
      <c r="AV46" s="74"/>
      <c r="AW46" s="74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89"/>
      <c r="CD46" s="89"/>
      <c r="CE46" s="89"/>
      <c r="CF46" s="89"/>
      <c r="CG46" s="89"/>
    </row>
    <row r="47" spans="2:94" ht="9.9499999999999993" customHeight="1"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91"/>
      <c r="Q47" s="359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1"/>
      <c r="AC47" s="8"/>
      <c r="AD47" s="207"/>
      <c r="AE47" s="208"/>
      <c r="AF47" s="209"/>
      <c r="AG47" s="216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8"/>
      <c r="AU47" s="86"/>
      <c r="AV47" s="13"/>
      <c r="AW47" s="13"/>
      <c r="AX47" s="89"/>
      <c r="AY47" s="89"/>
      <c r="AZ47" s="89"/>
      <c r="BA47" s="89"/>
      <c r="BB47" s="89"/>
      <c r="BC47" s="89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P47" s="6"/>
    </row>
    <row r="48" spans="2:94" ht="10.5" customHeight="1" thickBot="1"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92"/>
      <c r="Q48" s="362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4"/>
      <c r="AC48"/>
      <c r="AD48" s="210"/>
      <c r="AE48" s="211"/>
      <c r="AF48" s="212"/>
      <c r="AG48" s="219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1"/>
      <c r="AU48" s="86"/>
      <c r="AV48" s="13"/>
      <c r="AW48" s="13"/>
      <c r="AX48" s="416" t="s">
        <v>20</v>
      </c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5"/>
      <c r="BM48" s="438" t="s">
        <v>10</v>
      </c>
      <c r="BN48" s="438"/>
      <c r="BO48" s="438"/>
      <c r="BP48" s="438"/>
      <c r="BQ48" s="438"/>
      <c r="BR48" s="438"/>
      <c r="BS48" s="438"/>
      <c r="BT48" s="416" t="s">
        <v>98</v>
      </c>
      <c r="BU48" s="374"/>
      <c r="BV48" s="374"/>
      <c r="BW48" s="374"/>
      <c r="BX48" s="374"/>
      <c r="BY48" s="374"/>
      <c r="BZ48" s="375"/>
      <c r="CA48" s="416" t="s">
        <v>99</v>
      </c>
      <c r="CB48" s="374"/>
      <c r="CC48" s="374"/>
      <c r="CD48" s="374"/>
      <c r="CE48" s="374"/>
      <c r="CF48" s="374"/>
      <c r="CG48" s="375"/>
    </row>
    <row r="49" spans="2:87" ht="10.5" customHeight="1" thickTop="1">
      <c r="B49" s="20"/>
      <c r="C49" s="20"/>
      <c r="D49" s="19"/>
      <c r="E49" s="19"/>
      <c r="F49" s="19"/>
      <c r="G49" s="19"/>
      <c r="H49" s="19"/>
      <c r="I49" s="19"/>
      <c r="J49" s="19"/>
      <c r="K49" s="12"/>
      <c r="L49" s="8"/>
      <c r="M49" s="10"/>
      <c r="N49" s="10"/>
      <c r="O49" s="10"/>
      <c r="P49" s="10"/>
      <c r="Q49" s="4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D49" s="380" t="s">
        <v>72</v>
      </c>
      <c r="AE49" s="381"/>
      <c r="AF49" s="381"/>
      <c r="AG49" s="381"/>
      <c r="AH49" s="381"/>
      <c r="AI49" s="382"/>
      <c r="AJ49" s="371" t="s">
        <v>53</v>
      </c>
      <c r="AK49" s="371"/>
      <c r="AL49" s="371"/>
      <c r="AM49" s="371"/>
      <c r="AN49" s="374" t="s">
        <v>62</v>
      </c>
      <c r="AO49" s="374"/>
      <c r="AP49" s="374"/>
      <c r="AQ49" s="374"/>
      <c r="AR49" s="374"/>
      <c r="AS49" s="374"/>
      <c r="AT49" s="375"/>
      <c r="AU49" s="86"/>
      <c r="AV49" s="13"/>
      <c r="AW49" s="13"/>
      <c r="AX49" s="417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9"/>
      <c r="BM49" s="438"/>
      <c r="BN49" s="438"/>
      <c r="BO49" s="438"/>
      <c r="BP49" s="438"/>
      <c r="BQ49" s="438"/>
      <c r="BR49" s="438"/>
      <c r="BS49" s="438"/>
      <c r="BT49" s="417"/>
      <c r="BU49" s="378"/>
      <c r="BV49" s="378"/>
      <c r="BW49" s="378"/>
      <c r="BX49" s="378"/>
      <c r="BY49" s="378"/>
      <c r="BZ49" s="379"/>
      <c r="CA49" s="417"/>
      <c r="CB49" s="378"/>
      <c r="CC49" s="378"/>
      <c r="CD49" s="378"/>
      <c r="CE49" s="378"/>
      <c r="CF49" s="378"/>
      <c r="CG49" s="379"/>
    </row>
    <row r="50" spans="2:87" ht="10.5" customHeight="1">
      <c r="B50" s="20"/>
      <c r="C50" s="20"/>
      <c r="D50" s="89"/>
      <c r="E50" s="89"/>
      <c r="F50" s="89"/>
      <c r="G50" s="89"/>
      <c r="H50" s="89"/>
      <c r="I50" s="89"/>
      <c r="J50" s="89"/>
      <c r="K50" s="102"/>
      <c r="L50" s="102"/>
      <c r="M50"/>
      <c r="N50"/>
      <c r="O50"/>
      <c r="P50" s="10"/>
      <c r="Q50" s="4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D50" s="383"/>
      <c r="AE50" s="384"/>
      <c r="AF50" s="384"/>
      <c r="AG50" s="384"/>
      <c r="AH50" s="384"/>
      <c r="AI50" s="385"/>
      <c r="AJ50" s="372"/>
      <c r="AK50" s="372"/>
      <c r="AL50" s="372"/>
      <c r="AM50" s="372"/>
      <c r="AN50" s="376"/>
      <c r="AO50" s="376"/>
      <c r="AP50" s="376"/>
      <c r="AQ50" s="376"/>
      <c r="AR50" s="376"/>
      <c r="AS50" s="376"/>
      <c r="AT50" s="377"/>
      <c r="AU50" s="86"/>
      <c r="AV50" s="86"/>
      <c r="AW50" s="86"/>
      <c r="AX50" s="416"/>
      <c r="AY50" s="374"/>
      <c r="AZ50" s="374"/>
      <c r="BA50" s="374"/>
      <c r="BB50" s="374"/>
      <c r="BC50" s="374"/>
      <c r="BD50" s="374"/>
      <c r="BE50" s="374"/>
      <c r="BF50" s="374"/>
      <c r="BG50" s="374"/>
      <c r="BH50" s="374"/>
      <c r="BI50" s="374"/>
      <c r="BJ50" s="374"/>
      <c r="BK50" s="374"/>
      <c r="BL50" s="375"/>
      <c r="BM50" s="438"/>
      <c r="BN50" s="438"/>
      <c r="BO50" s="438"/>
      <c r="BP50" s="438"/>
      <c r="BQ50" s="438"/>
      <c r="BR50" s="438"/>
      <c r="BS50" s="438"/>
      <c r="BT50" s="87"/>
      <c r="BU50" s="16"/>
      <c r="BV50" s="16"/>
      <c r="BW50" s="16"/>
      <c r="BX50" s="16"/>
      <c r="BY50" s="16"/>
      <c r="BZ50" s="21"/>
      <c r="CA50" s="18"/>
      <c r="CB50" s="6"/>
      <c r="CC50" s="6"/>
      <c r="CD50" s="6"/>
      <c r="CE50" s="6"/>
      <c r="CF50" s="6"/>
      <c r="CG50" s="11"/>
    </row>
    <row r="51" spans="2:87" ht="10.5" customHeight="1">
      <c r="B51" s="20"/>
      <c r="C51" s="20"/>
      <c r="D51" s="111"/>
      <c r="E51" s="86"/>
      <c r="F51" s="86"/>
      <c r="G51" s="86"/>
      <c r="H51" s="86"/>
      <c r="I51" s="86"/>
      <c r="J51" s="86"/>
      <c r="K51" s="11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D51" s="383"/>
      <c r="AE51" s="384"/>
      <c r="AF51" s="384"/>
      <c r="AG51" s="384"/>
      <c r="AH51" s="384"/>
      <c r="AI51" s="385"/>
      <c r="AJ51" s="373"/>
      <c r="AK51" s="373"/>
      <c r="AL51" s="373"/>
      <c r="AM51" s="373"/>
      <c r="AN51" s="378"/>
      <c r="AO51" s="378"/>
      <c r="AP51" s="378"/>
      <c r="AQ51" s="378"/>
      <c r="AR51" s="378"/>
      <c r="AS51" s="378"/>
      <c r="AT51" s="379"/>
      <c r="AU51" s="83"/>
      <c r="AV51" s="86"/>
      <c r="AW51" s="86"/>
      <c r="AX51" s="439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7"/>
      <c r="BM51" s="438"/>
      <c r="BN51" s="438"/>
      <c r="BO51" s="438"/>
      <c r="BP51" s="438"/>
      <c r="BQ51" s="438"/>
      <c r="BR51" s="438"/>
      <c r="BS51" s="438"/>
      <c r="BT51" s="18"/>
      <c r="BU51" s="6"/>
      <c r="BV51" s="6"/>
      <c r="BW51" s="6"/>
      <c r="BX51" s="6"/>
      <c r="BY51" s="6"/>
      <c r="BZ51" s="11"/>
      <c r="CA51" s="18"/>
      <c r="CB51" s="6"/>
      <c r="CC51" s="6"/>
      <c r="CD51" s="6"/>
      <c r="CE51" s="6"/>
      <c r="CF51" s="6"/>
      <c r="CG51" s="11"/>
    </row>
    <row r="52" spans="2:87" ht="10.5" customHeight="1">
      <c r="AD52" s="383"/>
      <c r="AE52" s="384"/>
      <c r="AF52" s="384"/>
      <c r="AG52" s="384"/>
      <c r="AH52" s="384"/>
      <c r="AI52" s="385"/>
      <c r="AJ52" s="371" t="s">
        <v>53</v>
      </c>
      <c r="AK52" s="371"/>
      <c r="AL52" s="371"/>
      <c r="AM52" s="371"/>
      <c r="AN52" s="374" t="s">
        <v>63</v>
      </c>
      <c r="AO52" s="374"/>
      <c r="AP52" s="374"/>
      <c r="AQ52" s="374"/>
      <c r="AR52" s="374"/>
      <c r="AS52" s="374"/>
      <c r="AT52" s="375"/>
      <c r="AU52" s="84"/>
      <c r="AV52" s="86"/>
      <c r="AW52" s="86"/>
      <c r="AX52" s="439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7"/>
      <c r="BM52" s="438"/>
      <c r="BN52" s="438"/>
      <c r="BO52" s="438"/>
      <c r="BP52" s="438"/>
      <c r="BQ52" s="438"/>
      <c r="BR52" s="438"/>
      <c r="BS52" s="438"/>
      <c r="BT52" s="18"/>
      <c r="BU52" s="6"/>
      <c r="BV52" s="6"/>
      <c r="BW52" s="6"/>
      <c r="BX52" s="6"/>
      <c r="BY52" s="6"/>
      <c r="BZ52" s="11"/>
      <c r="CA52" s="18"/>
      <c r="CB52" s="6"/>
      <c r="CC52" s="6"/>
      <c r="CD52" s="6"/>
      <c r="CE52" s="6"/>
      <c r="CF52" s="6"/>
      <c r="CG52" s="11"/>
    </row>
    <row r="53" spans="2:87" ht="10.5" customHeight="1">
      <c r="AD53" s="383"/>
      <c r="AE53" s="384"/>
      <c r="AF53" s="384"/>
      <c r="AG53" s="384"/>
      <c r="AH53" s="384"/>
      <c r="AI53" s="385"/>
      <c r="AJ53" s="372"/>
      <c r="AK53" s="372"/>
      <c r="AL53" s="372"/>
      <c r="AM53" s="372"/>
      <c r="AN53" s="376"/>
      <c r="AO53" s="376"/>
      <c r="AP53" s="376"/>
      <c r="AQ53" s="376"/>
      <c r="AR53" s="376"/>
      <c r="AS53" s="376"/>
      <c r="AT53" s="377"/>
      <c r="AU53" s="13"/>
      <c r="AV53" s="86"/>
      <c r="AW53" s="86"/>
      <c r="AX53" s="439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7"/>
      <c r="BM53" s="438"/>
      <c r="BN53" s="438"/>
      <c r="BO53" s="438"/>
      <c r="BP53" s="438"/>
      <c r="BQ53" s="438"/>
      <c r="BR53" s="438"/>
      <c r="BS53" s="438"/>
      <c r="BT53" s="18"/>
      <c r="BU53" s="6"/>
      <c r="BV53" s="6"/>
      <c r="BW53" s="6"/>
      <c r="BX53" s="6"/>
      <c r="BY53" s="6"/>
      <c r="BZ53" s="11"/>
      <c r="CA53" s="18"/>
      <c r="CB53" s="6"/>
      <c r="CC53" s="6"/>
      <c r="CD53" s="6"/>
      <c r="CE53" s="6"/>
      <c r="CF53" s="6"/>
      <c r="CG53" s="11"/>
    </row>
    <row r="54" spans="2:87" ht="10.5" customHeight="1">
      <c r="AC54" s="114"/>
      <c r="AD54" s="386"/>
      <c r="AE54" s="387"/>
      <c r="AF54" s="387"/>
      <c r="AG54" s="387"/>
      <c r="AH54" s="387"/>
      <c r="AI54" s="388"/>
      <c r="AJ54" s="373"/>
      <c r="AK54" s="373"/>
      <c r="AL54" s="373"/>
      <c r="AM54" s="373"/>
      <c r="AN54" s="378"/>
      <c r="AO54" s="378"/>
      <c r="AP54" s="378"/>
      <c r="AQ54" s="378"/>
      <c r="AR54" s="378"/>
      <c r="AS54" s="378"/>
      <c r="AT54" s="379"/>
      <c r="AU54" s="86"/>
      <c r="AV54" s="86"/>
      <c r="AW54" s="86"/>
      <c r="AX54" s="417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9"/>
      <c r="BM54" s="438"/>
      <c r="BN54" s="438"/>
      <c r="BO54" s="438"/>
      <c r="BP54" s="438"/>
      <c r="BQ54" s="438"/>
      <c r="BR54" s="438"/>
      <c r="BS54" s="438"/>
      <c r="BT54" s="71"/>
      <c r="BU54" s="7"/>
      <c r="BV54" s="7"/>
      <c r="BW54" s="7"/>
      <c r="BX54" s="7"/>
      <c r="BY54" s="7"/>
      <c r="BZ54" s="70"/>
      <c r="CA54" s="7"/>
      <c r="CB54" s="7"/>
      <c r="CC54" s="7"/>
      <c r="CD54" s="7"/>
      <c r="CE54" s="7"/>
      <c r="CF54" s="7"/>
      <c r="CG54" s="70"/>
      <c r="CH54" s="75"/>
      <c r="CI54" s="75"/>
    </row>
    <row r="55" spans="2:87" ht="10.5" customHeight="1">
      <c r="AC55" s="114"/>
      <c r="AD55" s="97"/>
      <c r="AE55" s="97"/>
      <c r="AF55" s="97"/>
      <c r="AG55"/>
      <c r="AH55"/>
      <c r="AI55"/>
      <c r="AJ55"/>
      <c r="AK55"/>
      <c r="AL55"/>
      <c r="AM55" s="97"/>
      <c r="AN55" s="97"/>
      <c r="AO55" s="97"/>
      <c r="AP55"/>
      <c r="AQ55"/>
      <c r="AR55"/>
      <c r="AS55"/>
      <c r="AT55"/>
      <c r="AU55" s="6"/>
      <c r="AV55" s="86"/>
      <c r="AW55" s="86"/>
      <c r="AX55" s="72"/>
      <c r="AY55" s="72"/>
      <c r="AZ55" s="72"/>
      <c r="BA55" s="72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1"/>
      <c r="CF55" s="91"/>
      <c r="CG55" s="6"/>
      <c r="CH55" s="75"/>
      <c r="CI55" s="75"/>
    </row>
    <row r="56" spans="2:87" ht="10.5" customHeight="1">
      <c r="AC56" s="97"/>
      <c r="AU56"/>
      <c r="AV56" s="86"/>
      <c r="AW56" s="86"/>
      <c r="AX56" s="72"/>
      <c r="AY56" s="72"/>
      <c r="AZ56" s="72"/>
      <c r="BA56" s="72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1"/>
      <c r="CF56" s="91"/>
      <c r="CG56" s="6"/>
      <c r="CH56" s="6"/>
      <c r="CI56" s="6"/>
    </row>
    <row r="57" spans="2:87" ht="10.5" customHeight="1">
      <c r="B57" s="103"/>
      <c r="C57" s="20"/>
      <c r="D57" s="104"/>
      <c r="E57" s="105"/>
      <c r="F57" s="105"/>
      <c r="G57" s="105"/>
      <c r="H57" s="105"/>
      <c r="I57" s="105"/>
      <c r="J57" s="105"/>
      <c r="K57" s="106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8"/>
      <c r="W57"/>
      <c r="X57"/>
      <c r="Y57"/>
      <c r="Z57"/>
      <c r="AA57"/>
      <c r="AB57"/>
      <c r="AC57" s="97"/>
      <c r="AD57" s="114"/>
      <c r="AE57" s="114"/>
      <c r="AF57" s="114"/>
      <c r="AG57" s="114"/>
      <c r="AH57" s="113"/>
      <c r="AI57" s="113"/>
      <c r="AJ57" s="113"/>
      <c r="AK57" s="113"/>
      <c r="AL57" s="86"/>
      <c r="AM57" s="86"/>
      <c r="AN57" s="86"/>
      <c r="AO57" s="86"/>
      <c r="AP57" s="86"/>
      <c r="AQ57" s="86"/>
      <c r="AR57" s="86"/>
      <c r="AS57" s="86"/>
      <c r="AT57" s="86"/>
      <c r="AU57"/>
      <c r="AV57" s="83"/>
      <c r="AW57" s="83"/>
      <c r="AX57" s="13"/>
      <c r="CH57" s="6"/>
      <c r="CI57" s="6"/>
    </row>
    <row r="58" spans="2:87" ht="10.5" customHeight="1">
      <c r="B58" s="20"/>
      <c r="C58" s="20"/>
      <c r="D58" s="108"/>
      <c r="E58" s="101"/>
      <c r="F58" s="101"/>
      <c r="G58" s="101"/>
      <c r="H58" s="101"/>
      <c r="I58" s="101"/>
      <c r="J58" s="101"/>
      <c r="K58" s="109"/>
      <c r="L58" s="89"/>
      <c r="M58" s="89"/>
      <c r="N58" s="89"/>
      <c r="O58" s="89"/>
      <c r="P58" s="89"/>
      <c r="Q58" s="89"/>
      <c r="R58" s="8"/>
      <c r="S58" s="8"/>
      <c r="T58" s="8"/>
      <c r="U58" s="8"/>
      <c r="V58" s="98"/>
      <c r="W58" s="89"/>
      <c r="X58" s="89"/>
      <c r="Y58" s="89"/>
      <c r="Z58" s="89"/>
      <c r="AA58" s="89"/>
      <c r="AB58" s="89"/>
      <c r="AC58" s="97"/>
      <c r="AD58" s="114"/>
      <c r="AE58" s="114"/>
      <c r="AF58" s="114"/>
      <c r="AG58" s="114"/>
      <c r="AH58" s="113"/>
      <c r="AI58" s="113"/>
      <c r="AJ58" s="113"/>
      <c r="AK58" s="113"/>
      <c r="AL58" s="6"/>
      <c r="AM58" s="6"/>
      <c r="AN58" s="6"/>
      <c r="AO58" s="6"/>
      <c r="AP58" s="6"/>
      <c r="AQ58" s="6"/>
      <c r="AR58" s="6"/>
      <c r="AS58" s="6"/>
      <c r="AT58" s="6"/>
      <c r="AU58"/>
      <c r="AV58" s="84"/>
      <c r="AW58" s="84"/>
      <c r="AX58" s="13"/>
      <c r="AY58" s="13"/>
      <c r="AZ58" s="8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H58" s="6"/>
      <c r="CI58" s="6"/>
    </row>
    <row r="59" spans="2:87" ht="10.5" customHeight="1">
      <c r="B59" s="20"/>
      <c r="C59" s="20"/>
      <c r="D59" s="101"/>
      <c r="E59" s="101"/>
      <c r="F59" s="101"/>
      <c r="G59" s="101"/>
      <c r="H59" s="101"/>
      <c r="I59" s="101"/>
      <c r="J59" s="101"/>
      <c r="K59" s="89"/>
      <c r="L59" s="89"/>
      <c r="M59" s="89"/>
      <c r="N59" s="89"/>
      <c r="O59" s="89"/>
      <c r="P59" s="89"/>
      <c r="Q59" s="89"/>
      <c r="R59" s="8"/>
      <c r="S59"/>
      <c r="T59"/>
      <c r="U59"/>
      <c r="V59" s="89"/>
      <c r="W59" s="89"/>
      <c r="X59" s="89"/>
      <c r="Y59" s="89"/>
      <c r="Z59" s="89"/>
      <c r="AA59" s="89"/>
      <c r="AB59" s="89"/>
      <c r="AC59" s="97"/>
      <c r="AD59" s="97"/>
      <c r="AE59" s="97"/>
      <c r="AF59"/>
      <c r="AG59"/>
      <c r="AH59"/>
      <c r="AI59"/>
      <c r="AJ59"/>
      <c r="AK59"/>
      <c r="AL59" s="97"/>
      <c r="AM59" s="97"/>
      <c r="AN59" s="97"/>
      <c r="AO59"/>
      <c r="AP59"/>
      <c r="AQ59"/>
      <c r="AR59"/>
      <c r="AS59"/>
      <c r="AT59"/>
      <c r="AU59"/>
      <c r="AV59" s="13"/>
      <c r="AW59" s="13"/>
      <c r="CH59" s="6"/>
      <c r="CI59" s="6"/>
    </row>
    <row r="60" spans="2:87" ht="10.5" customHeight="1">
      <c r="B60" s="20"/>
      <c r="C60" s="20"/>
      <c r="D60" s="101"/>
      <c r="E60" s="101"/>
      <c r="F60" s="101"/>
      <c r="G60" s="101"/>
      <c r="H60" s="101"/>
      <c r="I60" s="101"/>
      <c r="J60" s="101"/>
      <c r="K60" s="89"/>
      <c r="L60" s="89"/>
      <c r="M60" s="89"/>
      <c r="N60" s="89"/>
      <c r="O60" s="89"/>
      <c r="P60" s="89"/>
      <c r="Q60" s="89"/>
      <c r="R60"/>
      <c r="S60"/>
      <c r="T60"/>
      <c r="U60"/>
      <c r="V60" s="89"/>
      <c r="W60" s="89"/>
      <c r="X60" s="89"/>
      <c r="Y60" s="89"/>
      <c r="Z60" s="89"/>
      <c r="AA60" s="89"/>
      <c r="AB60" s="89"/>
      <c r="AD60" s="97"/>
      <c r="AE60" s="97"/>
      <c r="AF60"/>
      <c r="AG60"/>
      <c r="AH60"/>
      <c r="AI60"/>
      <c r="AJ60"/>
      <c r="AK60"/>
      <c r="AL60" s="97"/>
      <c r="AM60" s="97"/>
      <c r="AN60" s="97"/>
      <c r="AO60"/>
      <c r="AP60"/>
      <c r="AQ60"/>
      <c r="AR60"/>
      <c r="AS60"/>
      <c r="AT60"/>
      <c r="CH60" s="6"/>
      <c r="CI60" s="6"/>
    </row>
    <row r="61" spans="2:87" ht="23.25" customHeight="1">
      <c r="B61" s="20"/>
      <c r="C61" s="20"/>
      <c r="D61" s="110"/>
      <c r="E61" s="89"/>
      <c r="F61" s="89"/>
      <c r="G61" s="89"/>
      <c r="H61" s="89"/>
      <c r="I61" s="89"/>
      <c r="J61" s="89"/>
      <c r="K61" s="102"/>
      <c r="L61" s="102"/>
      <c r="M61"/>
      <c r="N61"/>
      <c r="O61"/>
      <c r="P61" s="10"/>
      <c r="Q61" s="4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D61" s="97"/>
      <c r="AE61" s="97"/>
      <c r="AF61"/>
      <c r="AG61"/>
      <c r="AH61"/>
      <c r="AI61"/>
      <c r="AJ61"/>
      <c r="AK61"/>
      <c r="AL61" s="97"/>
      <c r="AM61" s="97"/>
      <c r="AN61" s="97"/>
      <c r="AO61"/>
      <c r="AP61"/>
      <c r="AQ61"/>
      <c r="AR61"/>
      <c r="AS61"/>
      <c r="AT61"/>
      <c r="AU61" s="95"/>
    </row>
    <row r="62" spans="2:87" ht="19.899999999999999" customHeight="1">
      <c r="B62" s="20"/>
      <c r="C62" s="20"/>
      <c r="D62" s="89"/>
      <c r="E62" s="89"/>
      <c r="F62" s="89"/>
      <c r="G62" s="89"/>
      <c r="H62" s="89"/>
      <c r="I62" s="89"/>
      <c r="J62" s="89"/>
      <c r="K62" s="102"/>
      <c r="L62" s="102"/>
      <c r="M62"/>
      <c r="N62"/>
      <c r="O62"/>
      <c r="P62" s="10"/>
      <c r="Q62" s="4"/>
      <c r="R62"/>
      <c r="S62" s="88"/>
      <c r="T62" s="88"/>
      <c r="U62" s="88"/>
      <c r="V62" s="88"/>
      <c r="W62" s="88"/>
      <c r="X62" s="88"/>
      <c r="Y62" s="88"/>
      <c r="Z62" s="88"/>
      <c r="AA62" s="88"/>
      <c r="AB62" s="88"/>
      <c r="AD62" s="97"/>
      <c r="AE62" s="97"/>
      <c r="AF62"/>
      <c r="AG62"/>
      <c r="AH62"/>
      <c r="AI62"/>
      <c r="AJ62"/>
      <c r="AK62"/>
      <c r="AL62" s="97"/>
      <c r="AM62" s="97"/>
      <c r="AN62" s="97"/>
      <c r="AO62"/>
      <c r="AP62"/>
      <c r="AQ62"/>
      <c r="AR62"/>
      <c r="AS62"/>
      <c r="AT62"/>
      <c r="AU62" s="95"/>
    </row>
    <row r="63" spans="2:87" ht="19.899999999999999" customHeight="1">
      <c r="AU63" s="95"/>
    </row>
    <row r="64" spans="2:87" ht="19.899999999999999" customHeight="1">
      <c r="AU64" s="95"/>
    </row>
    <row r="65" spans="47:47" ht="19.899999999999999" customHeight="1">
      <c r="AU65" s="95"/>
    </row>
    <row r="66" spans="47:47" ht="19.899999999999999" customHeight="1">
      <c r="AU66" s="95"/>
    </row>
  </sheetData>
  <sheetProtection formatCells="0" selectLockedCells="1" selectUnlockedCells="1"/>
  <mergeCells count="121">
    <mergeCell ref="A1:CJ3"/>
    <mergeCell ref="B4:U5"/>
    <mergeCell ref="BQ4:BT5"/>
    <mergeCell ref="BU4:BV5"/>
    <mergeCell ref="BW4:BX5"/>
    <mergeCell ref="BY4:BZ5"/>
    <mergeCell ref="CA4:CB5"/>
    <mergeCell ref="CC4:CD5"/>
    <mergeCell ref="CE4:CF5"/>
    <mergeCell ref="AJ5:AN6"/>
    <mergeCell ref="AO5:AQ6"/>
    <mergeCell ref="AR5:AS6"/>
    <mergeCell ref="AT5:AV6"/>
    <mergeCell ref="AW5:AZ6"/>
    <mergeCell ref="B6:S8"/>
    <mergeCell ref="B10:E12"/>
    <mergeCell ref="F10:H12"/>
    <mergeCell ref="I10:J12"/>
    <mergeCell ref="K10:M12"/>
    <mergeCell ref="N10:O12"/>
    <mergeCell ref="Q23:AB25"/>
    <mergeCell ref="AD23:AF25"/>
    <mergeCell ref="AG23:AT25"/>
    <mergeCell ref="AZ23:BD25"/>
    <mergeCell ref="B18:AB19"/>
    <mergeCell ref="P10:R12"/>
    <mergeCell ref="B14:E16"/>
    <mergeCell ref="F14:AF16"/>
    <mergeCell ref="AX15:BD16"/>
    <mergeCell ref="BI15:BJ16"/>
    <mergeCell ref="BK15:BL16"/>
    <mergeCell ref="BM15:BN16"/>
    <mergeCell ref="AX17:AY29"/>
    <mergeCell ref="AZ17:BD18"/>
    <mergeCell ref="BE17:BF18"/>
    <mergeCell ref="BG17:CG18"/>
    <mergeCell ref="BE23:CA25"/>
    <mergeCell ref="CB23:CG25"/>
    <mergeCell ref="BE26:CC27"/>
    <mergeCell ref="BE15:BF16"/>
    <mergeCell ref="BG15:BH16"/>
    <mergeCell ref="AZ19:BD22"/>
    <mergeCell ref="BE19:BF20"/>
    <mergeCell ref="BE28:CG29"/>
    <mergeCell ref="B29:C31"/>
    <mergeCell ref="D29:P31"/>
    <mergeCell ref="Q29:AB31"/>
    <mergeCell ref="AD29:AF31"/>
    <mergeCell ref="AG29:AT31"/>
    <mergeCell ref="B26:C28"/>
    <mergeCell ref="D26:P28"/>
    <mergeCell ref="Q26:AB28"/>
    <mergeCell ref="AD26:AF28"/>
    <mergeCell ref="AG26:AT28"/>
    <mergeCell ref="AZ26:BD27"/>
    <mergeCell ref="AZ28:BD29"/>
    <mergeCell ref="BG19:CC20"/>
    <mergeCell ref="B20:C22"/>
    <mergeCell ref="D20:P22"/>
    <mergeCell ref="Q20:AB22"/>
    <mergeCell ref="AD20:AF22"/>
    <mergeCell ref="AG20:AT22"/>
    <mergeCell ref="BE21:CC22"/>
    <mergeCell ref="B23:C25"/>
    <mergeCell ref="D23:P25"/>
    <mergeCell ref="BG32:BT33"/>
    <mergeCell ref="BU32:CG33"/>
    <mergeCell ref="AZ34:BF36"/>
    <mergeCell ref="BG34:BP36"/>
    <mergeCell ref="BQ34:BT36"/>
    <mergeCell ref="BU34:CC36"/>
    <mergeCell ref="CD34:CG36"/>
    <mergeCell ref="B32:C34"/>
    <mergeCell ref="D32:P34"/>
    <mergeCell ref="Q32:AB34"/>
    <mergeCell ref="AD32:AF34"/>
    <mergeCell ref="AG32:AT34"/>
    <mergeCell ref="AX32:AY45"/>
    <mergeCell ref="B35:C37"/>
    <mergeCell ref="D35:P37"/>
    <mergeCell ref="Q35:AB37"/>
    <mergeCell ref="AD35:AF37"/>
    <mergeCell ref="AG35:AT37"/>
    <mergeCell ref="AZ37:BF38"/>
    <mergeCell ref="BG37:BM38"/>
    <mergeCell ref="BN37:BP40"/>
    <mergeCell ref="BQ37:CG40"/>
    <mergeCell ref="B38:C43"/>
    <mergeCell ref="L38:P40"/>
    <mergeCell ref="Q38:AB40"/>
    <mergeCell ref="AD38:AF40"/>
    <mergeCell ref="B44:C48"/>
    <mergeCell ref="D44:P48"/>
    <mergeCell ref="Q44:AB48"/>
    <mergeCell ref="AD44:AF48"/>
    <mergeCell ref="AG44:AT48"/>
    <mergeCell ref="AZ32:BF33"/>
    <mergeCell ref="AX48:BL49"/>
    <mergeCell ref="BM48:BS49"/>
    <mergeCell ref="BT48:BZ49"/>
    <mergeCell ref="AG38:AT40"/>
    <mergeCell ref="AZ39:BF40"/>
    <mergeCell ref="BG39:BM40"/>
    <mergeCell ref="D41:K43"/>
    <mergeCell ref="L41:P43"/>
    <mergeCell ref="Q41:AB43"/>
    <mergeCell ref="AD41:AF43"/>
    <mergeCell ref="AG41:AT43"/>
    <mergeCell ref="AZ41:BF42"/>
    <mergeCell ref="BG41:CG42"/>
    <mergeCell ref="CA48:CG49"/>
    <mergeCell ref="AD49:AI54"/>
    <mergeCell ref="AJ49:AM51"/>
    <mergeCell ref="AN49:AT51"/>
    <mergeCell ref="AX50:BL54"/>
    <mergeCell ref="BM50:BS54"/>
    <mergeCell ref="AJ52:AM54"/>
    <mergeCell ref="AN52:AT54"/>
    <mergeCell ref="AZ43:BF45"/>
    <mergeCell ref="BG43:CG45"/>
    <mergeCell ref="D38:K40"/>
  </mergeCells>
  <phoneticPr fontId="28"/>
  <printOptions horizontalCentered="1"/>
  <pageMargins left="0.51181102362204722" right="0.31496062992125984" top="0.78740157480314965" bottom="0.11811023622047245" header="0.31496062992125984" footer="0.19685039370078741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58</xdr:col>
                    <xdr:colOff>28575</xdr:colOff>
                    <xdr:row>36</xdr:row>
                    <xdr:rowOff>38100</xdr:rowOff>
                  </from>
                  <to>
                    <xdr:col>59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58</xdr:col>
                    <xdr:colOff>28575</xdr:colOff>
                    <xdr:row>38</xdr:row>
                    <xdr:rowOff>38100</xdr:rowOff>
                  </from>
                  <to>
                    <xdr:col>59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C57B-F4B1-4088-BCF2-0A98371B9AA0}">
  <dimension ref="A1:S660"/>
  <sheetViews>
    <sheetView showGridLines="0" view="pageBreakPreview" zoomScale="85" zoomScaleNormal="100" zoomScaleSheetLayoutView="85" workbookViewId="0">
      <selection activeCell="G29" sqref="G29"/>
    </sheetView>
  </sheetViews>
  <sheetFormatPr defaultRowHeight="21.95" customHeight="1"/>
  <cols>
    <col min="1" max="1" width="3.25" style="22" customWidth="1"/>
    <col min="2" max="2" width="24.625" style="22" customWidth="1"/>
    <col min="3" max="3" width="12.5" style="22" customWidth="1"/>
    <col min="4" max="4" width="6.5" style="22" customWidth="1"/>
    <col min="5" max="5" width="3.125" style="22" customWidth="1"/>
    <col min="6" max="6" width="7.625" style="22" customWidth="1"/>
    <col min="7" max="7" width="10.25" style="22" customWidth="1"/>
    <col min="8" max="8" width="6.625" style="22" customWidth="1"/>
    <col min="9" max="9" width="3.5" style="22" customWidth="1"/>
    <col min="10" max="10" width="8.625" style="22" customWidth="1"/>
    <col min="11" max="11" width="6.625" style="22" customWidth="1"/>
    <col min="12" max="12" width="3.5" style="22" customWidth="1"/>
    <col min="13" max="13" width="8.625" style="22" customWidth="1"/>
    <col min="14" max="14" width="6.625" style="22" customWidth="1"/>
    <col min="15" max="15" width="3.5" style="22" customWidth="1"/>
    <col min="16" max="16" width="8.625" style="22" customWidth="1"/>
    <col min="17" max="17" width="8.875" style="22" customWidth="1"/>
    <col min="18" max="18" width="4.375" style="22" customWidth="1"/>
    <col min="19" max="19" width="15.5" style="22" customWidth="1"/>
    <col min="20" max="16384" width="9" style="22"/>
  </cols>
  <sheetData>
    <row r="1" spans="1:19" ht="24.95" customHeight="1" thickBot="1">
      <c r="A1" s="500" t="s">
        <v>26</v>
      </c>
      <c r="B1" s="500"/>
      <c r="C1" s="500"/>
      <c r="D1" s="500"/>
      <c r="E1" s="500"/>
      <c r="F1" s="500"/>
      <c r="G1" s="500"/>
      <c r="H1" s="187"/>
      <c r="I1" s="187"/>
      <c r="J1" s="187"/>
      <c r="K1" s="187"/>
      <c r="L1" s="187"/>
      <c r="Q1" s="487"/>
      <c r="R1" s="487"/>
      <c r="S1" s="487"/>
    </row>
    <row r="2" spans="1:19" ht="21.95" customHeight="1">
      <c r="A2" s="513" t="s">
        <v>27</v>
      </c>
      <c r="B2" s="514"/>
      <c r="C2" s="535"/>
      <c r="D2" s="535"/>
      <c r="E2" s="535"/>
      <c r="F2" s="535"/>
      <c r="G2" s="536"/>
      <c r="H2" s="537" t="s">
        <v>54</v>
      </c>
      <c r="I2" s="538"/>
      <c r="J2" s="538"/>
      <c r="K2" s="538"/>
      <c r="L2" s="539"/>
      <c r="N2" s="507"/>
      <c r="O2" s="507"/>
      <c r="P2" s="507"/>
      <c r="Q2" s="507"/>
      <c r="R2" s="507"/>
      <c r="S2" s="507"/>
    </row>
    <row r="3" spans="1:19" ht="21.95" customHeight="1" thickBot="1">
      <c r="A3" s="489" t="s">
        <v>28</v>
      </c>
      <c r="B3" s="490"/>
      <c r="C3" s="540">
        <f>'請求書（表紙）'!BE23</f>
        <v>0</v>
      </c>
      <c r="D3" s="540"/>
      <c r="E3" s="540"/>
      <c r="F3" s="540"/>
      <c r="G3" s="541"/>
      <c r="H3" s="76" t="s">
        <v>57</v>
      </c>
      <c r="I3" s="135"/>
      <c r="J3" s="77" t="s">
        <v>58</v>
      </c>
      <c r="K3" s="272"/>
      <c r="L3" s="512"/>
    </row>
    <row r="4" spans="1:19" s="23" customFormat="1" ht="15" customHeight="1">
      <c r="A4" s="496" t="s">
        <v>56</v>
      </c>
      <c r="B4" s="497"/>
      <c r="C4" s="519" t="s">
        <v>29</v>
      </c>
      <c r="D4" s="491" t="s">
        <v>30</v>
      </c>
      <c r="E4" s="491" t="s">
        <v>31</v>
      </c>
      <c r="F4" s="491" t="s">
        <v>32</v>
      </c>
      <c r="G4" s="517" t="s">
        <v>33</v>
      </c>
      <c r="H4" s="548" t="s">
        <v>60</v>
      </c>
      <c r="I4" s="549"/>
      <c r="J4" s="550"/>
      <c r="K4" s="542" t="s">
        <v>60</v>
      </c>
      <c r="L4" s="543"/>
      <c r="M4" s="544"/>
      <c r="N4" s="545" t="s">
        <v>60</v>
      </c>
      <c r="O4" s="546"/>
      <c r="P4" s="547"/>
      <c r="Q4" s="515" t="s">
        <v>34</v>
      </c>
      <c r="R4" s="516"/>
      <c r="S4" s="516"/>
    </row>
    <row r="5" spans="1:19" s="30" customFormat="1" ht="15" customHeight="1">
      <c r="A5" s="498"/>
      <c r="B5" s="499"/>
      <c r="C5" s="520"/>
      <c r="D5" s="492"/>
      <c r="E5" s="492"/>
      <c r="F5" s="492"/>
      <c r="G5" s="518"/>
      <c r="H5" s="24" t="s">
        <v>30</v>
      </c>
      <c r="I5" s="25" t="s">
        <v>31</v>
      </c>
      <c r="J5" s="26" t="s">
        <v>33</v>
      </c>
      <c r="K5" s="24" t="s">
        <v>30</v>
      </c>
      <c r="L5" s="25" t="s">
        <v>31</v>
      </c>
      <c r="M5" s="26" t="s">
        <v>33</v>
      </c>
      <c r="N5" s="27" t="s">
        <v>30</v>
      </c>
      <c r="O5" s="25" t="s">
        <v>31</v>
      </c>
      <c r="P5" s="28" t="s">
        <v>33</v>
      </c>
      <c r="Q5" s="29" t="s">
        <v>30</v>
      </c>
      <c r="R5" s="25" t="s">
        <v>31</v>
      </c>
      <c r="S5" s="26" t="s">
        <v>33</v>
      </c>
    </row>
    <row r="6" spans="1:19" ht="21.95" customHeight="1">
      <c r="A6" s="138"/>
      <c r="B6" s="136" t="s">
        <v>35</v>
      </c>
      <c r="C6" s="139"/>
      <c r="D6" s="140"/>
      <c r="E6" s="141"/>
      <c r="F6" s="142"/>
      <c r="G6" s="143" t="str">
        <f>IF(D6+F6=0,"",D6*F6)</f>
        <v/>
      </c>
      <c r="H6" s="144"/>
      <c r="I6" s="141" t="str">
        <f>IF($G6="","","％")</f>
        <v/>
      </c>
      <c r="J6" s="145" t="str">
        <f>IF($G6="","",$G6*H6/100)</f>
        <v/>
      </c>
      <c r="K6" s="146"/>
      <c r="L6" s="141" t="str">
        <f>IF($G6="","","％")</f>
        <v/>
      </c>
      <c r="M6" s="143" t="str">
        <f>IF($G6="","",$G6*K6/100)</f>
        <v/>
      </c>
      <c r="N6" s="147"/>
      <c r="O6" s="141" t="str">
        <f>IF($G6="","","％")</f>
        <v/>
      </c>
      <c r="P6" s="148" t="str">
        <f>IF($G6="","",$G6*N6/100)</f>
        <v/>
      </c>
      <c r="Q6" s="40"/>
      <c r="R6" s="32"/>
      <c r="S6" s="34"/>
    </row>
    <row r="7" spans="1:19" ht="21.95" customHeight="1">
      <c r="A7" s="149">
        <v>1</v>
      </c>
      <c r="B7" s="137" t="s">
        <v>36</v>
      </c>
      <c r="C7" s="172" t="s">
        <v>37</v>
      </c>
      <c r="D7" s="151">
        <v>325</v>
      </c>
      <c r="E7" s="152" t="s">
        <v>83</v>
      </c>
      <c r="F7" s="153">
        <v>2600</v>
      </c>
      <c r="G7" s="154">
        <f t="shared" ref="G7:G27" si="0">IF(D7+F7=0,"",D7*F7)</f>
        <v>845000</v>
      </c>
      <c r="H7" s="155">
        <v>30</v>
      </c>
      <c r="I7" s="152" t="str">
        <f t="shared" ref="I7:I27" si="1">IF($G7="","","％")</f>
        <v>％</v>
      </c>
      <c r="J7" s="156">
        <f t="shared" ref="J7:J27" si="2">IF($G7="","",$G7*H7/100)</f>
        <v>253500</v>
      </c>
      <c r="K7" s="157">
        <v>80</v>
      </c>
      <c r="L7" s="152" t="str">
        <f t="shared" ref="L7:L27" si="3">IF($G7="","","％")</f>
        <v>％</v>
      </c>
      <c r="M7" s="154">
        <f t="shared" ref="M7:M27" si="4">IF($G7="","",$G7*K7/100)</f>
        <v>676000</v>
      </c>
      <c r="N7" s="158">
        <v>100</v>
      </c>
      <c r="O7" s="152" t="str">
        <f t="shared" ref="O7:O27" si="5">IF($G7="","","％")</f>
        <v>％</v>
      </c>
      <c r="P7" s="159">
        <f t="shared" ref="P7:P27" si="6">IF($G7="","",$G7*N7/100)</f>
        <v>845000</v>
      </c>
      <c r="Q7" s="50"/>
      <c r="R7" s="42"/>
      <c r="S7" s="44"/>
    </row>
    <row r="8" spans="1:19" ht="21.95" customHeight="1">
      <c r="A8" s="149">
        <v>2</v>
      </c>
      <c r="B8" s="137" t="s">
        <v>38</v>
      </c>
      <c r="C8" s="172" t="s">
        <v>39</v>
      </c>
      <c r="D8" s="151">
        <v>19</v>
      </c>
      <c r="E8" s="152" t="s">
        <v>84</v>
      </c>
      <c r="F8" s="153">
        <v>1300</v>
      </c>
      <c r="G8" s="154">
        <f t="shared" si="0"/>
        <v>24700</v>
      </c>
      <c r="H8" s="155">
        <v>40</v>
      </c>
      <c r="I8" s="152" t="str">
        <f t="shared" si="1"/>
        <v>％</v>
      </c>
      <c r="J8" s="156">
        <f t="shared" si="2"/>
        <v>9880</v>
      </c>
      <c r="K8" s="157">
        <v>70</v>
      </c>
      <c r="L8" s="152" t="str">
        <f t="shared" si="3"/>
        <v>％</v>
      </c>
      <c r="M8" s="154">
        <f t="shared" si="4"/>
        <v>17290</v>
      </c>
      <c r="N8" s="158">
        <v>100</v>
      </c>
      <c r="O8" s="152" t="str">
        <f t="shared" si="5"/>
        <v>％</v>
      </c>
      <c r="P8" s="159">
        <f t="shared" si="6"/>
        <v>24700</v>
      </c>
      <c r="Q8" s="50"/>
      <c r="R8" s="42"/>
      <c r="S8" s="44"/>
    </row>
    <row r="9" spans="1:19" ht="21.95" customHeight="1">
      <c r="A9" s="149">
        <v>3</v>
      </c>
      <c r="B9" s="137" t="s">
        <v>40</v>
      </c>
      <c r="C9" s="172" t="s">
        <v>41</v>
      </c>
      <c r="D9" s="151">
        <v>46</v>
      </c>
      <c r="E9" s="152" t="s">
        <v>84</v>
      </c>
      <c r="F9" s="153">
        <v>1500</v>
      </c>
      <c r="G9" s="154">
        <f t="shared" si="0"/>
        <v>69000</v>
      </c>
      <c r="H9" s="155">
        <v>20</v>
      </c>
      <c r="I9" s="152" t="str">
        <f t="shared" si="1"/>
        <v>％</v>
      </c>
      <c r="J9" s="156">
        <f t="shared" si="2"/>
        <v>13800</v>
      </c>
      <c r="K9" s="157">
        <v>50</v>
      </c>
      <c r="L9" s="152" t="str">
        <f t="shared" si="3"/>
        <v>％</v>
      </c>
      <c r="M9" s="154">
        <f t="shared" si="4"/>
        <v>34500</v>
      </c>
      <c r="N9" s="158">
        <v>100</v>
      </c>
      <c r="O9" s="152" t="str">
        <f t="shared" si="5"/>
        <v>％</v>
      </c>
      <c r="P9" s="159">
        <f t="shared" si="6"/>
        <v>69000</v>
      </c>
      <c r="Q9" s="50"/>
      <c r="R9" s="42"/>
      <c r="S9" s="44"/>
    </row>
    <row r="10" spans="1:19" ht="21.95" customHeight="1">
      <c r="A10" s="149">
        <v>4</v>
      </c>
      <c r="B10" s="137" t="s">
        <v>42</v>
      </c>
      <c r="C10" s="172" t="s">
        <v>43</v>
      </c>
      <c r="D10" s="151">
        <v>38</v>
      </c>
      <c r="E10" s="152" t="s">
        <v>84</v>
      </c>
      <c r="F10" s="153">
        <v>900</v>
      </c>
      <c r="G10" s="154">
        <f t="shared" si="0"/>
        <v>34200</v>
      </c>
      <c r="H10" s="155">
        <v>40</v>
      </c>
      <c r="I10" s="152" t="str">
        <f t="shared" si="1"/>
        <v>％</v>
      </c>
      <c r="J10" s="156">
        <f t="shared" si="2"/>
        <v>13680</v>
      </c>
      <c r="K10" s="157">
        <v>70</v>
      </c>
      <c r="L10" s="152" t="str">
        <f t="shared" si="3"/>
        <v>％</v>
      </c>
      <c r="M10" s="154">
        <f t="shared" si="4"/>
        <v>23940</v>
      </c>
      <c r="N10" s="158">
        <v>100</v>
      </c>
      <c r="O10" s="152" t="str">
        <f t="shared" si="5"/>
        <v>％</v>
      </c>
      <c r="P10" s="159">
        <f t="shared" si="6"/>
        <v>34200</v>
      </c>
      <c r="Q10" s="50"/>
      <c r="R10" s="42"/>
      <c r="S10" s="44"/>
    </row>
    <row r="11" spans="1:19" ht="21.95" customHeight="1">
      <c r="A11" s="149">
        <v>5</v>
      </c>
      <c r="B11" s="137" t="s">
        <v>42</v>
      </c>
      <c r="C11" s="172" t="s">
        <v>44</v>
      </c>
      <c r="D11" s="151">
        <v>19</v>
      </c>
      <c r="E11" s="152" t="s">
        <v>84</v>
      </c>
      <c r="F11" s="153">
        <v>1100</v>
      </c>
      <c r="G11" s="154">
        <f t="shared" si="0"/>
        <v>20900</v>
      </c>
      <c r="H11" s="155">
        <v>20</v>
      </c>
      <c r="I11" s="152" t="str">
        <f t="shared" si="1"/>
        <v>％</v>
      </c>
      <c r="J11" s="156">
        <f t="shared" si="2"/>
        <v>4180</v>
      </c>
      <c r="K11" s="157">
        <v>60</v>
      </c>
      <c r="L11" s="152" t="str">
        <f t="shared" si="3"/>
        <v>％</v>
      </c>
      <c r="M11" s="154">
        <f t="shared" si="4"/>
        <v>12540</v>
      </c>
      <c r="N11" s="158">
        <v>100</v>
      </c>
      <c r="O11" s="152" t="str">
        <f t="shared" si="5"/>
        <v>％</v>
      </c>
      <c r="P11" s="159">
        <f t="shared" si="6"/>
        <v>20900</v>
      </c>
      <c r="Q11" s="50"/>
      <c r="R11" s="42"/>
      <c r="S11" s="44"/>
    </row>
    <row r="12" spans="1:19" ht="21.95" customHeight="1">
      <c r="A12" s="149"/>
      <c r="B12" s="137"/>
      <c r="C12" s="171"/>
      <c r="D12" s="151"/>
      <c r="E12" s="152"/>
      <c r="F12" s="153"/>
      <c r="G12" s="154" t="str">
        <f t="shared" si="0"/>
        <v/>
      </c>
      <c r="H12" s="155"/>
      <c r="I12" s="152" t="str">
        <f t="shared" si="1"/>
        <v/>
      </c>
      <c r="J12" s="156" t="str">
        <f t="shared" si="2"/>
        <v/>
      </c>
      <c r="K12" s="157"/>
      <c r="L12" s="152" t="str">
        <f t="shared" si="3"/>
        <v/>
      </c>
      <c r="M12" s="154" t="str">
        <f t="shared" si="4"/>
        <v/>
      </c>
      <c r="N12" s="158"/>
      <c r="O12" s="152" t="str">
        <f t="shared" si="5"/>
        <v/>
      </c>
      <c r="P12" s="159" t="str">
        <f t="shared" si="6"/>
        <v/>
      </c>
      <c r="Q12" s="50"/>
      <c r="R12" s="42"/>
      <c r="S12" s="44"/>
    </row>
    <row r="13" spans="1:19" ht="21.95" customHeight="1">
      <c r="A13" s="149">
        <v>6</v>
      </c>
      <c r="B13" s="137" t="s">
        <v>45</v>
      </c>
      <c r="C13" s="172" t="s">
        <v>46</v>
      </c>
      <c r="D13" s="151">
        <v>68</v>
      </c>
      <c r="E13" s="152" t="s">
        <v>84</v>
      </c>
      <c r="F13" s="153">
        <v>3000</v>
      </c>
      <c r="G13" s="154">
        <f t="shared" si="0"/>
        <v>204000</v>
      </c>
      <c r="H13" s="155">
        <v>20</v>
      </c>
      <c r="I13" s="152" t="str">
        <f t="shared" si="1"/>
        <v>％</v>
      </c>
      <c r="J13" s="156">
        <f t="shared" si="2"/>
        <v>40800</v>
      </c>
      <c r="K13" s="157">
        <v>80</v>
      </c>
      <c r="L13" s="152" t="str">
        <f t="shared" si="3"/>
        <v>％</v>
      </c>
      <c r="M13" s="154">
        <f t="shared" si="4"/>
        <v>163200</v>
      </c>
      <c r="N13" s="158">
        <v>100</v>
      </c>
      <c r="O13" s="152" t="str">
        <f t="shared" si="5"/>
        <v>％</v>
      </c>
      <c r="P13" s="159">
        <f t="shared" si="6"/>
        <v>204000</v>
      </c>
      <c r="Q13" s="50"/>
      <c r="R13" s="42"/>
      <c r="S13" s="44"/>
    </row>
    <row r="14" spans="1:19" ht="21.95" customHeight="1">
      <c r="A14" s="149">
        <v>7</v>
      </c>
      <c r="B14" s="137" t="s">
        <v>47</v>
      </c>
      <c r="C14" s="172" t="s">
        <v>48</v>
      </c>
      <c r="D14" s="151">
        <v>32</v>
      </c>
      <c r="E14" s="152" t="s">
        <v>84</v>
      </c>
      <c r="F14" s="153">
        <v>2600</v>
      </c>
      <c r="G14" s="154">
        <f t="shared" si="0"/>
        <v>83200</v>
      </c>
      <c r="H14" s="155">
        <v>20</v>
      </c>
      <c r="I14" s="152" t="str">
        <f t="shared" si="1"/>
        <v>％</v>
      </c>
      <c r="J14" s="156">
        <f t="shared" si="2"/>
        <v>16640</v>
      </c>
      <c r="K14" s="157">
        <v>80</v>
      </c>
      <c r="L14" s="152" t="str">
        <f t="shared" si="3"/>
        <v>％</v>
      </c>
      <c r="M14" s="154">
        <f t="shared" si="4"/>
        <v>66560</v>
      </c>
      <c r="N14" s="158">
        <v>100</v>
      </c>
      <c r="O14" s="152" t="str">
        <f t="shared" si="5"/>
        <v>％</v>
      </c>
      <c r="P14" s="159">
        <f t="shared" si="6"/>
        <v>83200</v>
      </c>
      <c r="Q14" s="50"/>
      <c r="R14" s="42"/>
      <c r="S14" s="44"/>
    </row>
    <row r="15" spans="1:19" ht="21.95" customHeight="1">
      <c r="A15" s="149"/>
      <c r="B15" s="137"/>
      <c r="C15" s="171"/>
      <c r="D15" s="151"/>
      <c r="E15" s="152"/>
      <c r="F15" s="153"/>
      <c r="G15" s="154" t="str">
        <f t="shared" si="0"/>
        <v/>
      </c>
      <c r="H15" s="155"/>
      <c r="I15" s="152" t="str">
        <f t="shared" si="1"/>
        <v/>
      </c>
      <c r="J15" s="156" t="str">
        <f t="shared" si="2"/>
        <v/>
      </c>
      <c r="K15" s="157"/>
      <c r="L15" s="152" t="str">
        <f t="shared" si="3"/>
        <v/>
      </c>
      <c r="M15" s="154" t="str">
        <f t="shared" si="4"/>
        <v/>
      </c>
      <c r="N15" s="158"/>
      <c r="O15" s="152" t="str">
        <f t="shared" si="5"/>
        <v/>
      </c>
      <c r="P15" s="159" t="str">
        <f t="shared" si="6"/>
        <v/>
      </c>
      <c r="Q15" s="50"/>
      <c r="R15" s="42"/>
      <c r="S15" s="44"/>
    </row>
    <row r="16" spans="1:19" ht="21.95" customHeight="1">
      <c r="A16" s="149"/>
      <c r="B16" s="137"/>
      <c r="C16" s="171"/>
      <c r="D16" s="151"/>
      <c r="E16" s="152"/>
      <c r="F16" s="153"/>
      <c r="G16" s="154" t="str">
        <f t="shared" si="0"/>
        <v/>
      </c>
      <c r="H16" s="155"/>
      <c r="I16" s="152" t="str">
        <f t="shared" si="1"/>
        <v/>
      </c>
      <c r="J16" s="156" t="str">
        <f t="shared" si="2"/>
        <v/>
      </c>
      <c r="K16" s="157"/>
      <c r="L16" s="152" t="str">
        <f t="shared" si="3"/>
        <v/>
      </c>
      <c r="M16" s="154" t="str">
        <f t="shared" si="4"/>
        <v/>
      </c>
      <c r="N16" s="158"/>
      <c r="O16" s="152" t="str">
        <f t="shared" si="5"/>
        <v/>
      </c>
      <c r="P16" s="159" t="str">
        <f t="shared" si="6"/>
        <v/>
      </c>
      <c r="Q16" s="50"/>
      <c r="R16" s="42"/>
      <c r="S16" s="44"/>
    </row>
    <row r="17" spans="1:19" ht="21.95" customHeight="1">
      <c r="A17" s="149"/>
      <c r="B17" s="137"/>
      <c r="C17" s="171"/>
      <c r="D17" s="175">
        <v>1</v>
      </c>
      <c r="E17" s="152"/>
      <c r="F17" s="153"/>
      <c r="G17" s="154">
        <f t="shared" si="0"/>
        <v>0</v>
      </c>
      <c r="H17" s="155"/>
      <c r="I17" s="176" t="str">
        <f t="shared" si="1"/>
        <v>％</v>
      </c>
      <c r="J17" s="177">
        <f t="shared" si="2"/>
        <v>0</v>
      </c>
      <c r="K17" s="157"/>
      <c r="L17" s="176" t="str">
        <f t="shared" si="3"/>
        <v>％</v>
      </c>
      <c r="M17" s="178">
        <f t="shared" si="4"/>
        <v>0</v>
      </c>
      <c r="N17" s="158"/>
      <c r="O17" s="176" t="str">
        <f t="shared" si="5"/>
        <v>％</v>
      </c>
      <c r="P17" s="179">
        <f t="shared" si="6"/>
        <v>0</v>
      </c>
      <c r="Q17" s="50"/>
      <c r="R17" s="42"/>
      <c r="S17" s="44"/>
    </row>
    <row r="18" spans="1:19" ht="21.95" customHeight="1">
      <c r="A18" s="149"/>
      <c r="B18" s="137"/>
      <c r="C18" s="171"/>
      <c r="D18" s="151"/>
      <c r="E18" s="152"/>
      <c r="F18" s="153"/>
      <c r="G18" s="154" t="str">
        <f t="shared" si="0"/>
        <v/>
      </c>
      <c r="H18" s="155"/>
      <c r="I18" s="152" t="str">
        <f t="shared" si="1"/>
        <v/>
      </c>
      <c r="J18" s="156" t="str">
        <f t="shared" si="2"/>
        <v/>
      </c>
      <c r="K18" s="157"/>
      <c r="L18" s="152" t="str">
        <f t="shared" si="3"/>
        <v/>
      </c>
      <c r="M18" s="154" t="str">
        <f t="shared" si="4"/>
        <v/>
      </c>
      <c r="N18" s="158"/>
      <c r="O18" s="152" t="str">
        <f t="shared" si="5"/>
        <v/>
      </c>
      <c r="P18" s="159" t="str">
        <f t="shared" si="6"/>
        <v/>
      </c>
      <c r="Q18" s="50"/>
      <c r="R18" s="42"/>
      <c r="S18" s="44"/>
    </row>
    <row r="19" spans="1:19" ht="21.95" customHeight="1">
      <c r="A19" s="149"/>
      <c r="B19" s="137"/>
      <c r="C19" s="171"/>
      <c r="D19" s="151"/>
      <c r="E19" s="152"/>
      <c r="F19" s="153"/>
      <c r="G19" s="154" t="str">
        <f t="shared" si="0"/>
        <v/>
      </c>
      <c r="H19" s="155"/>
      <c r="I19" s="152" t="str">
        <f t="shared" si="1"/>
        <v/>
      </c>
      <c r="J19" s="156" t="str">
        <f t="shared" si="2"/>
        <v/>
      </c>
      <c r="K19" s="157"/>
      <c r="L19" s="152" t="str">
        <f t="shared" si="3"/>
        <v/>
      </c>
      <c r="M19" s="154" t="str">
        <f t="shared" si="4"/>
        <v/>
      </c>
      <c r="N19" s="158"/>
      <c r="O19" s="152" t="str">
        <f t="shared" si="5"/>
        <v/>
      </c>
      <c r="P19" s="159" t="str">
        <f t="shared" si="6"/>
        <v/>
      </c>
      <c r="Q19" s="50"/>
      <c r="R19" s="42"/>
      <c r="S19" s="44"/>
    </row>
    <row r="20" spans="1:19" ht="21.95" customHeight="1">
      <c r="A20" s="149"/>
      <c r="B20" s="137"/>
      <c r="C20" s="171"/>
      <c r="D20" s="151"/>
      <c r="E20" s="152"/>
      <c r="F20" s="153"/>
      <c r="G20" s="154" t="str">
        <f t="shared" si="0"/>
        <v/>
      </c>
      <c r="H20" s="155"/>
      <c r="I20" s="152" t="str">
        <f t="shared" si="1"/>
        <v/>
      </c>
      <c r="J20" s="156" t="str">
        <f t="shared" si="2"/>
        <v/>
      </c>
      <c r="K20" s="157"/>
      <c r="L20" s="152" t="str">
        <f t="shared" si="3"/>
        <v/>
      </c>
      <c r="M20" s="154" t="str">
        <f t="shared" si="4"/>
        <v/>
      </c>
      <c r="N20" s="158"/>
      <c r="O20" s="152" t="str">
        <f t="shared" si="5"/>
        <v/>
      </c>
      <c r="P20" s="159" t="str">
        <f t="shared" si="6"/>
        <v/>
      </c>
      <c r="Q20" s="50"/>
      <c r="R20" s="42"/>
      <c r="S20" s="44"/>
    </row>
    <row r="21" spans="1:19" ht="21.95" customHeight="1">
      <c r="A21" s="149"/>
      <c r="B21" s="137"/>
      <c r="C21" s="171"/>
      <c r="D21" s="151"/>
      <c r="E21" s="152"/>
      <c r="F21" s="153"/>
      <c r="G21" s="154"/>
      <c r="H21" s="155"/>
      <c r="I21" s="152" t="str">
        <f t="shared" si="1"/>
        <v/>
      </c>
      <c r="J21" s="156" t="str">
        <f t="shared" si="2"/>
        <v/>
      </c>
      <c r="K21" s="157"/>
      <c r="L21" s="152" t="str">
        <f t="shared" si="3"/>
        <v/>
      </c>
      <c r="M21" s="154" t="str">
        <f t="shared" si="4"/>
        <v/>
      </c>
      <c r="N21" s="158"/>
      <c r="O21" s="152" t="str">
        <f t="shared" si="5"/>
        <v/>
      </c>
      <c r="P21" s="159" t="str">
        <f t="shared" si="6"/>
        <v/>
      </c>
      <c r="Q21" s="50"/>
      <c r="R21" s="42"/>
      <c r="S21" s="44"/>
    </row>
    <row r="22" spans="1:19" ht="21.95" customHeight="1">
      <c r="A22" s="149"/>
      <c r="B22" s="137" t="s">
        <v>49</v>
      </c>
      <c r="C22" s="173">
        <v>0.219</v>
      </c>
      <c r="D22" s="151"/>
      <c r="E22" s="152"/>
      <c r="F22" s="153"/>
      <c r="G22" s="154">
        <v>-281000</v>
      </c>
      <c r="H22" s="155"/>
      <c r="I22" s="152" t="str">
        <f t="shared" si="1"/>
        <v>％</v>
      </c>
      <c r="J22" s="156">
        <v>-52480</v>
      </c>
      <c r="K22" s="157"/>
      <c r="L22" s="152" t="str">
        <f t="shared" si="3"/>
        <v>％</v>
      </c>
      <c r="M22" s="154">
        <v>-194030</v>
      </c>
      <c r="N22" s="158"/>
      <c r="O22" s="152" t="str">
        <f t="shared" si="5"/>
        <v>％</v>
      </c>
      <c r="P22" s="159">
        <v>-281000</v>
      </c>
      <c r="Q22" s="50"/>
      <c r="R22" s="42"/>
      <c r="S22" s="44"/>
    </row>
    <row r="23" spans="1:19" ht="21.95" customHeight="1">
      <c r="A23" s="149"/>
      <c r="B23" s="137"/>
      <c r="C23" s="150"/>
      <c r="D23" s="151"/>
      <c r="E23" s="152"/>
      <c r="F23" s="153"/>
      <c r="G23" s="154" t="str">
        <f t="shared" si="0"/>
        <v/>
      </c>
      <c r="H23" s="155"/>
      <c r="I23" s="152" t="str">
        <f t="shared" si="1"/>
        <v/>
      </c>
      <c r="J23" s="156" t="str">
        <f t="shared" si="2"/>
        <v/>
      </c>
      <c r="K23" s="157"/>
      <c r="L23" s="152" t="str">
        <f t="shared" si="3"/>
        <v/>
      </c>
      <c r="M23" s="154" t="str">
        <f t="shared" si="4"/>
        <v/>
      </c>
      <c r="N23" s="158"/>
      <c r="O23" s="152" t="str">
        <f t="shared" si="5"/>
        <v/>
      </c>
      <c r="P23" s="159" t="str">
        <f t="shared" si="6"/>
        <v/>
      </c>
      <c r="Q23" s="50"/>
      <c r="R23" s="42"/>
      <c r="S23" s="44"/>
    </row>
    <row r="24" spans="1:19" ht="21.95" customHeight="1">
      <c r="A24" s="149"/>
      <c r="B24" s="137"/>
      <c r="C24" s="150"/>
      <c r="D24" s="151"/>
      <c r="E24" s="152"/>
      <c r="F24" s="153"/>
      <c r="G24" s="154" t="str">
        <f t="shared" si="0"/>
        <v/>
      </c>
      <c r="H24" s="155"/>
      <c r="I24" s="152" t="str">
        <f t="shared" si="1"/>
        <v/>
      </c>
      <c r="J24" s="156" t="str">
        <f t="shared" si="2"/>
        <v/>
      </c>
      <c r="K24" s="157"/>
      <c r="L24" s="152" t="str">
        <f t="shared" si="3"/>
        <v/>
      </c>
      <c r="M24" s="154" t="str">
        <f t="shared" si="4"/>
        <v/>
      </c>
      <c r="N24" s="158"/>
      <c r="O24" s="152" t="str">
        <f t="shared" si="5"/>
        <v/>
      </c>
      <c r="P24" s="159" t="str">
        <f t="shared" si="6"/>
        <v/>
      </c>
      <c r="Q24" s="50"/>
      <c r="R24" s="42"/>
      <c r="S24" s="44"/>
    </row>
    <row r="25" spans="1:19" ht="21.95" customHeight="1">
      <c r="A25" s="149"/>
      <c r="B25" s="137"/>
      <c r="C25" s="150"/>
      <c r="D25" s="151"/>
      <c r="E25" s="152" t="s">
        <v>85</v>
      </c>
      <c r="F25" s="153"/>
      <c r="G25" s="154" t="str">
        <f t="shared" si="0"/>
        <v/>
      </c>
      <c r="H25" s="155" t="s">
        <v>85</v>
      </c>
      <c r="I25" s="152" t="str">
        <f t="shared" si="1"/>
        <v/>
      </c>
      <c r="J25" s="156" t="str">
        <f t="shared" si="2"/>
        <v/>
      </c>
      <c r="K25" s="157" t="s">
        <v>85</v>
      </c>
      <c r="L25" s="152" t="str">
        <f t="shared" si="3"/>
        <v/>
      </c>
      <c r="M25" s="154" t="str">
        <f t="shared" si="4"/>
        <v/>
      </c>
      <c r="N25" s="158" t="s">
        <v>85</v>
      </c>
      <c r="O25" s="152" t="str">
        <f t="shared" si="5"/>
        <v/>
      </c>
      <c r="P25" s="159" t="str">
        <f t="shared" si="6"/>
        <v/>
      </c>
      <c r="Q25" s="50"/>
      <c r="R25" s="42"/>
      <c r="S25" s="44"/>
    </row>
    <row r="26" spans="1:19" ht="21.95" customHeight="1">
      <c r="A26" s="149"/>
      <c r="B26" s="137"/>
      <c r="C26" s="150"/>
      <c r="D26" s="151"/>
      <c r="E26" s="152" t="s">
        <v>85</v>
      </c>
      <c r="F26" s="153"/>
      <c r="G26" s="154" t="str">
        <f t="shared" si="0"/>
        <v/>
      </c>
      <c r="H26" s="155" t="s">
        <v>85</v>
      </c>
      <c r="I26" s="152" t="str">
        <f t="shared" si="1"/>
        <v/>
      </c>
      <c r="J26" s="156" t="str">
        <f t="shared" si="2"/>
        <v/>
      </c>
      <c r="K26" s="157" t="s">
        <v>85</v>
      </c>
      <c r="L26" s="152" t="str">
        <f t="shared" si="3"/>
        <v/>
      </c>
      <c r="M26" s="154" t="str">
        <f t="shared" si="4"/>
        <v/>
      </c>
      <c r="N26" s="158" t="s">
        <v>85</v>
      </c>
      <c r="O26" s="152" t="str">
        <f t="shared" si="5"/>
        <v/>
      </c>
      <c r="P26" s="159" t="str">
        <f t="shared" si="6"/>
        <v/>
      </c>
      <c r="Q26" s="50"/>
      <c r="R26" s="42"/>
      <c r="S26" s="44"/>
    </row>
    <row r="27" spans="1:19" ht="21.95" customHeight="1">
      <c r="A27" s="149"/>
      <c r="B27" s="160"/>
      <c r="C27" s="150"/>
      <c r="D27" s="151"/>
      <c r="E27" s="152" t="s">
        <v>85</v>
      </c>
      <c r="F27" s="153"/>
      <c r="G27" s="154" t="str">
        <f t="shared" si="0"/>
        <v/>
      </c>
      <c r="H27" s="155" t="s">
        <v>85</v>
      </c>
      <c r="I27" s="152" t="str">
        <f t="shared" si="1"/>
        <v/>
      </c>
      <c r="J27" s="156" t="str">
        <f t="shared" si="2"/>
        <v/>
      </c>
      <c r="K27" s="157" t="s">
        <v>85</v>
      </c>
      <c r="L27" s="152" t="str">
        <f t="shared" si="3"/>
        <v/>
      </c>
      <c r="M27" s="154" t="str">
        <f t="shared" si="4"/>
        <v/>
      </c>
      <c r="N27" s="158" t="s">
        <v>85</v>
      </c>
      <c r="O27" s="152" t="str">
        <f t="shared" si="5"/>
        <v/>
      </c>
      <c r="P27" s="159" t="str">
        <f t="shared" si="6"/>
        <v/>
      </c>
      <c r="Q27" s="50"/>
      <c r="R27" s="42"/>
      <c r="S27" s="44"/>
    </row>
    <row r="28" spans="1:19" ht="21.95" customHeight="1" thickBot="1">
      <c r="A28" s="161"/>
      <c r="B28" s="162" t="s">
        <v>86</v>
      </c>
      <c r="C28" s="163"/>
      <c r="D28" s="164"/>
      <c r="E28" s="165"/>
      <c r="F28" s="166"/>
      <c r="G28" s="167">
        <f>SUM(G6:G27)</f>
        <v>1000000</v>
      </c>
      <c r="H28" s="168"/>
      <c r="I28" s="165"/>
      <c r="J28" s="167">
        <f>SUM(J6:J27)</f>
        <v>300000</v>
      </c>
      <c r="K28" s="169"/>
      <c r="L28" s="165"/>
      <c r="M28" s="167">
        <f>SUM(M6:M27)</f>
        <v>800000</v>
      </c>
      <c r="N28" s="170"/>
      <c r="O28" s="165"/>
      <c r="P28" s="167">
        <f>SUM(P6:P27)</f>
        <v>1000000</v>
      </c>
      <c r="Q28" s="58"/>
      <c r="R28" s="59"/>
      <c r="S28" s="60"/>
    </row>
    <row r="29" spans="1:19" ht="9.9499999999999993" customHeight="1">
      <c r="A29" s="61"/>
      <c r="B29" s="62"/>
      <c r="C29" s="62"/>
      <c r="D29" s="63"/>
      <c r="E29" s="64"/>
      <c r="F29" s="65"/>
      <c r="G29" s="65"/>
      <c r="H29" s="66"/>
      <c r="I29" s="64"/>
      <c r="J29" s="65"/>
      <c r="K29" s="63"/>
      <c r="L29" s="64"/>
      <c r="M29" s="65"/>
      <c r="N29" s="63"/>
      <c r="O29" s="64"/>
      <c r="P29" s="65"/>
      <c r="Q29" s="67"/>
      <c r="R29" s="68"/>
      <c r="S29" s="69"/>
    </row>
    <row r="30" spans="1:19" ht="21.95" customHeight="1">
      <c r="B30" s="488" t="s">
        <v>55</v>
      </c>
      <c r="C30" s="488"/>
      <c r="D30" s="488"/>
      <c r="E30" s="488"/>
      <c r="Q30" s="487"/>
      <c r="R30" s="487"/>
      <c r="S30" s="487"/>
    </row>
    <row r="31" spans="1:19" ht="21.95" customHeight="1" thickBot="1">
      <c r="B31" s="123"/>
      <c r="C31" s="123"/>
      <c r="D31" s="123"/>
      <c r="E31" s="123"/>
      <c r="Q31" s="117"/>
      <c r="R31" s="117"/>
      <c r="S31" s="117"/>
    </row>
    <row r="32" spans="1:19" s="23" customFormat="1" ht="15" customHeight="1">
      <c r="A32" s="524" t="s">
        <v>56</v>
      </c>
      <c r="B32" s="313"/>
      <c r="C32" s="525" t="s">
        <v>29</v>
      </c>
      <c r="D32" s="530" t="s">
        <v>30</v>
      </c>
      <c r="E32" s="530" t="s">
        <v>31</v>
      </c>
      <c r="F32" s="530" t="s">
        <v>32</v>
      </c>
      <c r="G32" s="526" t="s">
        <v>33</v>
      </c>
      <c r="H32" s="527" t="str">
        <f>$H$4</f>
        <v>月末累計出来高</v>
      </c>
      <c r="I32" s="528"/>
      <c r="J32" s="529"/>
      <c r="K32" s="527" t="str">
        <f>$K$4</f>
        <v>月末累計出来高</v>
      </c>
      <c r="L32" s="528"/>
      <c r="M32" s="529"/>
      <c r="N32" s="521" t="str">
        <f>$N$4</f>
        <v>月末累計出来高</v>
      </c>
      <c r="O32" s="522"/>
      <c r="P32" s="523"/>
      <c r="Q32" s="515" t="s">
        <v>34</v>
      </c>
      <c r="R32" s="516"/>
      <c r="S32" s="516"/>
    </row>
    <row r="33" spans="1:19" s="30" customFormat="1" ht="15" customHeight="1">
      <c r="A33" s="498"/>
      <c r="B33" s="499"/>
      <c r="C33" s="520"/>
      <c r="D33" s="492"/>
      <c r="E33" s="492"/>
      <c r="F33" s="492"/>
      <c r="G33" s="518"/>
      <c r="H33" s="24" t="s">
        <v>30</v>
      </c>
      <c r="I33" s="25" t="s">
        <v>31</v>
      </c>
      <c r="J33" s="26" t="s">
        <v>33</v>
      </c>
      <c r="K33" s="24" t="s">
        <v>30</v>
      </c>
      <c r="L33" s="25" t="s">
        <v>31</v>
      </c>
      <c r="M33" s="26" t="s">
        <v>33</v>
      </c>
      <c r="N33" s="27" t="s">
        <v>30</v>
      </c>
      <c r="O33" s="25" t="s">
        <v>31</v>
      </c>
      <c r="P33" s="28" t="s">
        <v>33</v>
      </c>
      <c r="Q33" s="29" t="s">
        <v>30</v>
      </c>
      <c r="R33" s="25" t="s">
        <v>31</v>
      </c>
      <c r="S33" s="26" t="s">
        <v>33</v>
      </c>
    </row>
    <row r="34" spans="1:19" ht="21.95" customHeight="1">
      <c r="A34" s="138"/>
      <c r="B34" s="136"/>
      <c r="C34" s="139"/>
      <c r="D34" s="140"/>
      <c r="E34" s="141"/>
      <c r="F34" s="142"/>
      <c r="G34" s="143" t="str">
        <f>IF(D34+F34=0,"",D34*F34)</f>
        <v/>
      </c>
      <c r="H34" s="144"/>
      <c r="I34" s="141" t="str">
        <f>IF($G34="","","％")</f>
        <v/>
      </c>
      <c r="J34" s="145" t="str">
        <f>IF($G34="","",$G34*H34/100)</f>
        <v/>
      </c>
      <c r="K34" s="146"/>
      <c r="L34" s="141" t="str">
        <f>IF($G34="","","％")</f>
        <v/>
      </c>
      <c r="M34" s="143" t="str">
        <f>IF($G34="","",$G34*K34/100)</f>
        <v/>
      </c>
      <c r="N34" s="147"/>
      <c r="O34" s="141" t="str">
        <f>IF($G34="","","％")</f>
        <v/>
      </c>
      <c r="P34" s="148" t="str">
        <f>IF($G34="","",$G34*N34/100)</f>
        <v/>
      </c>
      <c r="Q34" s="40"/>
      <c r="R34" s="32"/>
      <c r="S34" s="34"/>
    </row>
    <row r="35" spans="1:19" ht="21.95" customHeight="1">
      <c r="A35" s="149"/>
      <c r="B35" s="137"/>
      <c r="C35" s="150"/>
      <c r="D35" s="151"/>
      <c r="E35" s="152"/>
      <c r="F35" s="153"/>
      <c r="G35" s="154" t="str">
        <f t="shared" ref="G35:G58" si="7">IF(D35+F35=0,"",D35*F35)</f>
        <v/>
      </c>
      <c r="H35" s="155"/>
      <c r="I35" s="152" t="str">
        <f t="shared" ref="I35:I58" si="8">IF($G35="","","％")</f>
        <v/>
      </c>
      <c r="J35" s="156" t="str">
        <f t="shared" ref="J35:J58" si="9">IF($G35="","",$G35*H35/100)</f>
        <v/>
      </c>
      <c r="K35" s="157"/>
      <c r="L35" s="152" t="str">
        <f t="shared" ref="L35:L58" si="10">IF($G35="","","％")</f>
        <v/>
      </c>
      <c r="M35" s="154" t="str">
        <f t="shared" ref="M35:M58" si="11">IF($G35="","",$G35*K35/100)</f>
        <v/>
      </c>
      <c r="N35" s="158"/>
      <c r="O35" s="152" t="str">
        <f t="shared" ref="O35:O58" si="12">IF($G35="","","％")</f>
        <v/>
      </c>
      <c r="P35" s="159" t="str">
        <f t="shared" ref="P35:P58" si="13">IF($G35="","",$G35*N35/100)</f>
        <v/>
      </c>
      <c r="Q35" s="50"/>
      <c r="R35" s="42"/>
      <c r="S35" s="44"/>
    </row>
    <row r="36" spans="1:19" ht="21.95" customHeight="1">
      <c r="A36" s="149"/>
      <c r="B36" s="137"/>
      <c r="C36" s="150"/>
      <c r="D36" s="151"/>
      <c r="E36" s="152"/>
      <c r="F36" s="153"/>
      <c r="G36" s="154" t="str">
        <f t="shared" si="7"/>
        <v/>
      </c>
      <c r="H36" s="155"/>
      <c r="I36" s="152" t="str">
        <f t="shared" si="8"/>
        <v/>
      </c>
      <c r="J36" s="156" t="str">
        <f t="shared" si="9"/>
        <v/>
      </c>
      <c r="K36" s="157"/>
      <c r="L36" s="152" t="str">
        <f t="shared" si="10"/>
        <v/>
      </c>
      <c r="M36" s="154" t="str">
        <f t="shared" si="11"/>
        <v/>
      </c>
      <c r="N36" s="158"/>
      <c r="O36" s="152" t="str">
        <f t="shared" si="12"/>
        <v/>
      </c>
      <c r="P36" s="159" t="str">
        <f t="shared" si="13"/>
        <v/>
      </c>
      <c r="Q36" s="50"/>
      <c r="R36" s="42"/>
      <c r="S36" s="44"/>
    </row>
    <row r="37" spans="1:19" ht="21.95" customHeight="1">
      <c r="A37" s="149"/>
      <c r="B37" s="137"/>
      <c r="C37" s="150"/>
      <c r="D37" s="151"/>
      <c r="E37" s="152"/>
      <c r="F37" s="153"/>
      <c r="G37" s="154" t="str">
        <f t="shared" si="7"/>
        <v/>
      </c>
      <c r="H37" s="155"/>
      <c r="I37" s="152" t="str">
        <f t="shared" si="8"/>
        <v/>
      </c>
      <c r="J37" s="156" t="str">
        <f t="shared" si="9"/>
        <v/>
      </c>
      <c r="K37" s="157"/>
      <c r="L37" s="152" t="str">
        <f t="shared" si="10"/>
        <v/>
      </c>
      <c r="M37" s="154" t="str">
        <f t="shared" si="11"/>
        <v/>
      </c>
      <c r="N37" s="158"/>
      <c r="O37" s="152" t="str">
        <f t="shared" si="12"/>
        <v/>
      </c>
      <c r="P37" s="159" t="str">
        <f t="shared" si="13"/>
        <v/>
      </c>
      <c r="Q37" s="50"/>
      <c r="R37" s="42"/>
      <c r="S37" s="44"/>
    </row>
    <row r="38" spans="1:19" ht="21.95" customHeight="1">
      <c r="A38" s="149"/>
      <c r="B38" s="137"/>
      <c r="C38" s="150"/>
      <c r="D38" s="151"/>
      <c r="E38" s="152"/>
      <c r="F38" s="153"/>
      <c r="G38" s="154" t="str">
        <f t="shared" si="7"/>
        <v/>
      </c>
      <c r="H38" s="155"/>
      <c r="I38" s="152" t="str">
        <f t="shared" si="8"/>
        <v/>
      </c>
      <c r="J38" s="156" t="str">
        <f t="shared" si="9"/>
        <v/>
      </c>
      <c r="K38" s="157"/>
      <c r="L38" s="152" t="str">
        <f t="shared" si="10"/>
        <v/>
      </c>
      <c r="M38" s="154" t="str">
        <f t="shared" si="11"/>
        <v/>
      </c>
      <c r="N38" s="158"/>
      <c r="O38" s="152" t="str">
        <f t="shared" si="12"/>
        <v/>
      </c>
      <c r="P38" s="159" t="str">
        <f t="shared" si="13"/>
        <v/>
      </c>
      <c r="Q38" s="50"/>
      <c r="R38" s="42"/>
      <c r="S38" s="44"/>
    </row>
    <row r="39" spans="1:19" ht="21.95" customHeight="1">
      <c r="A39" s="149"/>
      <c r="B39" s="137"/>
      <c r="C39" s="150"/>
      <c r="D39" s="151"/>
      <c r="E39" s="152"/>
      <c r="F39" s="153"/>
      <c r="G39" s="154" t="str">
        <f t="shared" si="7"/>
        <v/>
      </c>
      <c r="H39" s="155"/>
      <c r="I39" s="152" t="str">
        <f t="shared" si="8"/>
        <v/>
      </c>
      <c r="J39" s="156" t="str">
        <f t="shared" si="9"/>
        <v/>
      </c>
      <c r="K39" s="157"/>
      <c r="L39" s="152" t="str">
        <f t="shared" si="10"/>
        <v/>
      </c>
      <c r="M39" s="154" t="str">
        <f t="shared" si="11"/>
        <v/>
      </c>
      <c r="N39" s="158"/>
      <c r="O39" s="152" t="str">
        <f t="shared" si="12"/>
        <v/>
      </c>
      <c r="P39" s="159" t="str">
        <f t="shared" si="13"/>
        <v/>
      </c>
      <c r="Q39" s="50"/>
      <c r="R39" s="42"/>
      <c r="S39" s="44"/>
    </row>
    <row r="40" spans="1:19" ht="21.95" customHeight="1">
      <c r="A40" s="149"/>
      <c r="B40" s="137"/>
      <c r="C40" s="150"/>
      <c r="D40" s="151"/>
      <c r="E40" s="152"/>
      <c r="F40" s="153"/>
      <c r="G40" s="154" t="str">
        <f t="shared" si="7"/>
        <v/>
      </c>
      <c r="H40" s="155"/>
      <c r="I40" s="152" t="str">
        <f t="shared" si="8"/>
        <v/>
      </c>
      <c r="J40" s="156" t="str">
        <f t="shared" si="9"/>
        <v/>
      </c>
      <c r="K40" s="157"/>
      <c r="L40" s="152" t="str">
        <f t="shared" si="10"/>
        <v/>
      </c>
      <c r="M40" s="154" t="str">
        <f t="shared" si="11"/>
        <v/>
      </c>
      <c r="N40" s="158"/>
      <c r="O40" s="152" t="str">
        <f t="shared" si="12"/>
        <v/>
      </c>
      <c r="P40" s="159" t="str">
        <f t="shared" si="13"/>
        <v/>
      </c>
      <c r="Q40" s="50"/>
      <c r="R40" s="42"/>
      <c r="S40" s="44"/>
    </row>
    <row r="41" spans="1:19" ht="21.95" customHeight="1">
      <c r="A41" s="149"/>
      <c r="B41" s="137"/>
      <c r="C41" s="150"/>
      <c r="D41" s="151"/>
      <c r="E41" s="152"/>
      <c r="F41" s="153"/>
      <c r="G41" s="154" t="str">
        <f t="shared" si="7"/>
        <v/>
      </c>
      <c r="H41" s="155"/>
      <c r="I41" s="152" t="str">
        <f t="shared" si="8"/>
        <v/>
      </c>
      <c r="J41" s="156" t="str">
        <f t="shared" si="9"/>
        <v/>
      </c>
      <c r="K41" s="157"/>
      <c r="L41" s="152" t="str">
        <f t="shared" si="10"/>
        <v/>
      </c>
      <c r="M41" s="154" t="str">
        <f t="shared" si="11"/>
        <v/>
      </c>
      <c r="N41" s="158"/>
      <c r="O41" s="152" t="str">
        <f t="shared" si="12"/>
        <v/>
      </c>
      <c r="P41" s="159" t="str">
        <f t="shared" si="13"/>
        <v/>
      </c>
      <c r="Q41" s="50"/>
      <c r="R41" s="42"/>
      <c r="S41" s="44"/>
    </row>
    <row r="42" spans="1:19" ht="21.95" customHeight="1">
      <c r="A42" s="149"/>
      <c r="B42" s="137"/>
      <c r="C42" s="150"/>
      <c r="D42" s="151"/>
      <c r="E42" s="152"/>
      <c r="F42" s="153"/>
      <c r="G42" s="154" t="str">
        <f t="shared" si="7"/>
        <v/>
      </c>
      <c r="H42" s="155"/>
      <c r="I42" s="152" t="str">
        <f t="shared" si="8"/>
        <v/>
      </c>
      <c r="J42" s="156" t="str">
        <f t="shared" si="9"/>
        <v/>
      </c>
      <c r="K42" s="157"/>
      <c r="L42" s="152" t="str">
        <f t="shared" si="10"/>
        <v/>
      </c>
      <c r="M42" s="154" t="str">
        <f t="shared" si="11"/>
        <v/>
      </c>
      <c r="N42" s="158"/>
      <c r="O42" s="152" t="str">
        <f t="shared" si="12"/>
        <v/>
      </c>
      <c r="P42" s="159" t="str">
        <f t="shared" si="13"/>
        <v/>
      </c>
      <c r="Q42" s="50"/>
      <c r="R42" s="42"/>
      <c r="S42" s="44"/>
    </row>
    <row r="43" spans="1:19" ht="21.95" customHeight="1">
      <c r="A43" s="149"/>
      <c r="B43" s="137"/>
      <c r="C43" s="150"/>
      <c r="D43" s="151"/>
      <c r="E43" s="152"/>
      <c r="F43" s="153"/>
      <c r="G43" s="154" t="str">
        <f t="shared" si="7"/>
        <v/>
      </c>
      <c r="H43" s="155"/>
      <c r="I43" s="152" t="str">
        <f t="shared" si="8"/>
        <v/>
      </c>
      <c r="J43" s="156" t="str">
        <f t="shared" si="9"/>
        <v/>
      </c>
      <c r="K43" s="157"/>
      <c r="L43" s="152" t="str">
        <f t="shared" si="10"/>
        <v/>
      </c>
      <c r="M43" s="154" t="str">
        <f t="shared" si="11"/>
        <v/>
      </c>
      <c r="N43" s="158"/>
      <c r="O43" s="152" t="str">
        <f t="shared" si="12"/>
        <v/>
      </c>
      <c r="P43" s="159" t="str">
        <f t="shared" si="13"/>
        <v/>
      </c>
      <c r="Q43" s="50"/>
      <c r="R43" s="42"/>
      <c r="S43" s="44"/>
    </row>
    <row r="44" spans="1:19" ht="21.95" customHeight="1">
      <c r="A44" s="149"/>
      <c r="B44" s="137"/>
      <c r="C44" s="150"/>
      <c r="D44" s="151"/>
      <c r="E44" s="152"/>
      <c r="F44" s="153"/>
      <c r="G44" s="154" t="str">
        <f t="shared" si="7"/>
        <v/>
      </c>
      <c r="H44" s="155"/>
      <c r="I44" s="152" t="str">
        <f t="shared" si="8"/>
        <v/>
      </c>
      <c r="J44" s="156" t="str">
        <f t="shared" si="9"/>
        <v/>
      </c>
      <c r="K44" s="157"/>
      <c r="L44" s="152" t="str">
        <f t="shared" si="10"/>
        <v/>
      </c>
      <c r="M44" s="154" t="str">
        <f t="shared" si="11"/>
        <v/>
      </c>
      <c r="N44" s="158"/>
      <c r="O44" s="152" t="str">
        <f t="shared" si="12"/>
        <v/>
      </c>
      <c r="P44" s="159" t="str">
        <f t="shared" si="13"/>
        <v/>
      </c>
      <c r="Q44" s="50"/>
      <c r="R44" s="42"/>
      <c r="S44" s="44"/>
    </row>
    <row r="45" spans="1:19" ht="21.95" customHeight="1">
      <c r="A45" s="149"/>
      <c r="B45" s="137"/>
      <c r="C45" s="150"/>
      <c r="D45" s="151"/>
      <c r="E45" s="152"/>
      <c r="F45" s="153"/>
      <c r="G45" s="154" t="str">
        <f t="shared" si="7"/>
        <v/>
      </c>
      <c r="H45" s="155"/>
      <c r="I45" s="152" t="str">
        <f t="shared" si="8"/>
        <v/>
      </c>
      <c r="J45" s="156" t="str">
        <f t="shared" si="9"/>
        <v/>
      </c>
      <c r="K45" s="157"/>
      <c r="L45" s="152" t="str">
        <f t="shared" si="10"/>
        <v/>
      </c>
      <c r="M45" s="154" t="str">
        <f t="shared" si="11"/>
        <v/>
      </c>
      <c r="N45" s="158"/>
      <c r="O45" s="152" t="str">
        <f t="shared" si="12"/>
        <v/>
      </c>
      <c r="P45" s="159" t="str">
        <f t="shared" si="13"/>
        <v/>
      </c>
      <c r="Q45" s="50"/>
      <c r="R45" s="42"/>
      <c r="S45" s="44"/>
    </row>
    <row r="46" spans="1:19" ht="21.95" customHeight="1">
      <c r="A46" s="149"/>
      <c r="B46" s="137"/>
      <c r="C46" s="150"/>
      <c r="D46" s="151"/>
      <c r="E46" s="152"/>
      <c r="F46" s="153"/>
      <c r="G46" s="154" t="str">
        <f t="shared" si="7"/>
        <v/>
      </c>
      <c r="H46" s="155"/>
      <c r="I46" s="152" t="str">
        <f t="shared" si="8"/>
        <v/>
      </c>
      <c r="J46" s="156" t="str">
        <f t="shared" si="9"/>
        <v/>
      </c>
      <c r="K46" s="157"/>
      <c r="L46" s="152" t="str">
        <f t="shared" si="10"/>
        <v/>
      </c>
      <c r="M46" s="154" t="str">
        <f t="shared" si="11"/>
        <v/>
      </c>
      <c r="N46" s="158"/>
      <c r="O46" s="152" t="str">
        <f t="shared" si="12"/>
        <v/>
      </c>
      <c r="P46" s="159" t="str">
        <f t="shared" si="13"/>
        <v/>
      </c>
      <c r="Q46" s="50"/>
      <c r="R46" s="42"/>
      <c r="S46" s="44"/>
    </row>
    <row r="47" spans="1:19" ht="21.95" customHeight="1">
      <c r="A47" s="149"/>
      <c r="B47" s="137"/>
      <c r="C47" s="150"/>
      <c r="D47" s="151"/>
      <c r="E47" s="152"/>
      <c r="F47" s="153"/>
      <c r="G47" s="154" t="str">
        <f t="shared" si="7"/>
        <v/>
      </c>
      <c r="H47" s="155"/>
      <c r="I47" s="152" t="str">
        <f t="shared" si="8"/>
        <v/>
      </c>
      <c r="J47" s="156" t="str">
        <f t="shared" si="9"/>
        <v/>
      </c>
      <c r="K47" s="157"/>
      <c r="L47" s="152" t="str">
        <f t="shared" si="10"/>
        <v/>
      </c>
      <c r="M47" s="154" t="str">
        <f t="shared" si="11"/>
        <v/>
      </c>
      <c r="N47" s="158"/>
      <c r="O47" s="152" t="str">
        <f t="shared" si="12"/>
        <v/>
      </c>
      <c r="P47" s="159" t="str">
        <f t="shared" si="13"/>
        <v/>
      </c>
      <c r="Q47" s="50"/>
      <c r="R47" s="42"/>
      <c r="S47" s="44"/>
    </row>
    <row r="48" spans="1:19" ht="21.95" customHeight="1">
      <c r="A48" s="149"/>
      <c r="B48" s="137"/>
      <c r="C48" s="150"/>
      <c r="D48" s="151"/>
      <c r="E48" s="152"/>
      <c r="F48" s="153"/>
      <c r="G48" s="154" t="str">
        <f t="shared" si="7"/>
        <v/>
      </c>
      <c r="H48" s="155"/>
      <c r="I48" s="152" t="str">
        <f t="shared" si="8"/>
        <v/>
      </c>
      <c r="J48" s="156" t="str">
        <f t="shared" si="9"/>
        <v/>
      </c>
      <c r="K48" s="157"/>
      <c r="L48" s="152" t="str">
        <f t="shared" si="10"/>
        <v/>
      </c>
      <c r="M48" s="154" t="str">
        <f t="shared" si="11"/>
        <v/>
      </c>
      <c r="N48" s="158"/>
      <c r="O48" s="152" t="str">
        <f t="shared" si="12"/>
        <v/>
      </c>
      <c r="P48" s="159" t="str">
        <f t="shared" si="13"/>
        <v/>
      </c>
      <c r="Q48" s="50"/>
      <c r="R48" s="42"/>
      <c r="S48" s="44"/>
    </row>
    <row r="49" spans="1:19" ht="21.95" customHeight="1">
      <c r="A49" s="149"/>
      <c r="B49" s="137"/>
      <c r="C49" s="150"/>
      <c r="D49" s="151"/>
      <c r="E49" s="152"/>
      <c r="F49" s="153"/>
      <c r="G49" s="154" t="str">
        <f t="shared" si="7"/>
        <v/>
      </c>
      <c r="H49" s="155"/>
      <c r="I49" s="152" t="str">
        <f t="shared" si="8"/>
        <v/>
      </c>
      <c r="J49" s="156" t="str">
        <f t="shared" si="9"/>
        <v/>
      </c>
      <c r="K49" s="157"/>
      <c r="L49" s="152" t="str">
        <f t="shared" si="10"/>
        <v/>
      </c>
      <c r="M49" s="154" t="str">
        <f t="shared" si="11"/>
        <v/>
      </c>
      <c r="N49" s="158"/>
      <c r="O49" s="152" t="str">
        <f t="shared" si="12"/>
        <v/>
      </c>
      <c r="P49" s="159" t="str">
        <f t="shared" si="13"/>
        <v/>
      </c>
      <c r="Q49" s="50"/>
      <c r="R49" s="42"/>
      <c r="S49" s="44"/>
    </row>
    <row r="50" spans="1:19" ht="21.95" customHeight="1">
      <c r="A50" s="149"/>
      <c r="B50" s="137"/>
      <c r="C50" s="150"/>
      <c r="D50" s="151"/>
      <c r="E50" s="152"/>
      <c r="F50" s="153"/>
      <c r="G50" s="154" t="str">
        <f t="shared" si="7"/>
        <v/>
      </c>
      <c r="H50" s="155"/>
      <c r="I50" s="152" t="str">
        <f t="shared" si="8"/>
        <v/>
      </c>
      <c r="J50" s="156" t="str">
        <f t="shared" si="9"/>
        <v/>
      </c>
      <c r="K50" s="157"/>
      <c r="L50" s="152" t="str">
        <f t="shared" si="10"/>
        <v/>
      </c>
      <c r="M50" s="154" t="str">
        <f t="shared" si="11"/>
        <v/>
      </c>
      <c r="N50" s="158"/>
      <c r="O50" s="152" t="str">
        <f t="shared" si="12"/>
        <v/>
      </c>
      <c r="P50" s="159" t="str">
        <f t="shared" si="13"/>
        <v/>
      </c>
      <c r="Q50" s="50"/>
      <c r="R50" s="42"/>
      <c r="S50" s="44"/>
    </row>
    <row r="51" spans="1:19" ht="21.95" customHeight="1">
      <c r="A51" s="149"/>
      <c r="B51" s="137"/>
      <c r="C51" s="150"/>
      <c r="D51" s="151"/>
      <c r="E51" s="152"/>
      <c r="F51" s="153"/>
      <c r="G51" s="154" t="str">
        <f t="shared" si="7"/>
        <v/>
      </c>
      <c r="H51" s="155"/>
      <c r="I51" s="152" t="str">
        <f t="shared" si="8"/>
        <v/>
      </c>
      <c r="J51" s="156" t="str">
        <f t="shared" si="9"/>
        <v/>
      </c>
      <c r="K51" s="157"/>
      <c r="L51" s="152" t="str">
        <f t="shared" si="10"/>
        <v/>
      </c>
      <c r="M51" s="154" t="str">
        <f t="shared" si="11"/>
        <v/>
      </c>
      <c r="N51" s="158"/>
      <c r="O51" s="152" t="str">
        <f t="shared" si="12"/>
        <v/>
      </c>
      <c r="P51" s="159" t="str">
        <f t="shared" si="13"/>
        <v/>
      </c>
      <c r="Q51" s="50"/>
      <c r="R51" s="42"/>
      <c r="S51" s="44"/>
    </row>
    <row r="52" spans="1:19" ht="21.95" customHeight="1">
      <c r="A52" s="149"/>
      <c r="B52" s="137"/>
      <c r="C52" s="150"/>
      <c r="D52" s="151"/>
      <c r="E52" s="152"/>
      <c r="F52" s="153"/>
      <c r="G52" s="154" t="str">
        <f t="shared" si="7"/>
        <v/>
      </c>
      <c r="H52" s="155"/>
      <c r="I52" s="152" t="str">
        <f t="shared" si="8"/>
        <v/>
      </c>
      <c r="J52" s="156" t="str">
        <f t="shared" si="9"/>
        <v/>
      </c>
      <c r="K52" s="157"/>
      <c r="L52" s="152" t="str">
        <f t="shared" si="10"/>
        <v/>
      </c>
      <c r="M52" s="154" t="str">
        <f t="shared" si="11"/>
        <v/>
      </c>
      <c r="N52" s="158"/>
      <c r="O52" s="152" t="str">
        <f t="shared" si="12"/>
        <v/>
      </c>
      <c r="P52" s="159" t="str">
        <f t="shared" si="13"/>
        <v/>
      </c>
      <c r="Q52" s="50"/>
      <c r="R52" s="42"/>
      <c r="S52" s="44"/>
    </row>
    <row r="53" spans="1:19" ht="21.95" customHeight="1">
      <c r="A53" s="149"/>
      <c r="B53" s="137"/>
      <c r="C53" s="150"/>
      <c r="D53" s="151"/>
      <c r="E53" s="152"/>
      <c r="F53" s="153"/>
      <c r="G53" s="154" t="str">
        <f t="shared" si="7"/>
        <v/>
      </c>
      <c r="H53" s="155"/>
      <c r="I53" s="152" t="str">
        <f t="shared" si="8"/>
        <v/>
      </c>
      <c r="J53" s="156" t="str">
        <f t="shared" si="9"/>
        <v/>
      </c>
      <c r="K53" s="157"/>
      <c r="L53" s="152" t="str">
        <f t="shared" si="10"/>
        <v/>
      </c>
      <c r="M53" s="154" t="str">
        <f t="shared" si="11"/>
        <v/>
      </c>
      <c r="N53" s="158"/>
      <c r="O53" s="152" t="str">
        <f t="shared" si="12"/>
        <v/>
      </c>
      <c r="P53" s="159" t="str">
        <f t="shared" si="13"/>
        <v/>
      </c>
      <c r="Q53" s="50"/>
      <c r="R53" s="42"/>
      <c r="S53" s="44"/>
    </row>
    <row r="54" spans="1:19" ht="21.95" customHeight="1">
      <c r="A54" s="149"/>
      <c r="B54" s="137"/>
      <c r="C54" s="150"/>
      <c r="D54" s="151"/>
      <c r="E54" s="152"/>
      <c r="F54" s="153"/>
      <c r="G54" s="154" t="str">
        <f t="shared" si="7"/>
        <v/>
      </c>
      <c r="H54" s="155"/>
      <c r="I54" s="152" t="str">
        <f t="shared" si="8"/>
        <v/>
      </c>
      <c r="J54" s="156" t="str">
        <f t="shared" si="9"/>
        <v/>
      </c>
      <c r="K54" s="157"/>
      <c r="L54" s="152" t="str">
        <f t="shared" si="10"/>
        <v/>
      </c>
      <c r="M54" s="154" t="str">
        <f t="shared" si="11"/>
        <v/>
      </c>
      <c r="N54" s="158"/>
      <c r="O54" s="152" t="str">
        <f t="shared" si="12"/>
        <v/>
      </c>
      <c r="P54" s="159" t="str">
        <f t="shared" si="13"/>
        <v/>
      </c>
      <c r="Q54" s="50"/>
      <c r="R54" s="42"/>
      <c r="S54" s="44"/>
    </row>
    <row r="55" spans="1:19" ht="21.95" customHeight="1">
      <c r="A55" s="149"/>
      <c r="B55" s="137"/>
      <c r="C55" s="150"/>
      <c r="D55" s="151"/>
      <c r="E55" s="152"/>
      <c r="F55" s="153"/>
      <c r="G55" s="154" t="str">
        <f t="shared" si="7"/>
        <v/>
      </c>
      <c r="H55" s="155"/>
      <c r="I55" s="152" t="str">
        <f t="shared" si="8"/>
        <v/>
      </c>
      <c r="J55" s="156" t="str">
        <f t="shared" si="9"/>
        <v/>
      </c>
      <c r="K55" s="157"/>
      <c r="L55" s="152" t="str">
        <f t="shared" si="10"/>
        <v/>
      </c>
      <c r="M55" s="154" t="str">
        <f t="shared" si="11"/>
        <v/>
      </c>
      <c r="N55" s="158"/>
      <c r="O55" s="152" t="str">
        <f t="shared" si="12"/>
        <v/>
      </c>
      <c r="P55" s="159" t="str">
        <f t="shared" si="13"/>
        <v/>
      </c>
      <c r="Q55" s="50"/>
      <c r="R55" s="42"/>
      <c r="S55" s="44"/>
    </row>
    <row r="56" spans="1:19" ht="21.95" customHeight="1">
      <c r="A56" s="149"/>
      <c r="B56" s="137"/>
      <c r="C56" s="150"/>
      <c r="D56" s="151"/>
      <c r="E56" s="152"/>
      <c r="F56" s="153"/>
      <c r="G56" s="154" t="str">
        <f t="shared" si="7"/>
        <v/>
      </c>
      <c r="H56" s="155"/>
      <c r="I56" s="152" t="str">
        <f t="shared" si="8"/>
        <v/>
      </c>
      <c r="J56" s="156" t="str">
        <f t="shared" si="9"/>
        <v/>
      </c>
      <c r="K56" s="157"/>
      <c r="L56" s="152" t="str">
        <f t="shared" si="10"/>
        <v/>
      </c>
      <c r="M56" s="154" t="str">
        <f t="shared" si="11"/>
        <v/>
      </c>
      <c r="N56" s="158"/>
      <c r="O56" s="152" t="str">
        <f t="shared" si="12"/>
        <v/>
      </c>
      <c r="P56" s="159" t="str">
        <f t="shared" si="13"/>
        <v/>
      </c>
      <c r="Q56" s="50"/>
      <c r="R56" s="42"/>
      <c r="S56" s="44"/>
    </row>
    <row r="57" spans="1:19" ht="21.95" customHeight="1">
      <c r="A57" s="149"/>
      <c r="B57" s="160"/>
      <c r="C57" s="150"/>
      <c r="D57" s="151"/>
      <c r="E57" s="152"/>
      <c r="F57" s="153"/>
      <c r="G57" s="154" t="str">
        <f t="shared" si="7"/>
        <v/>
      </c>
      <c r="H57" s="155"/>
      <c r="I57" s="152" t="str">
        <f t="shared" si="8"/>
        <v/>
      </c>
      <c r="J57" s="156" t="str">
        <f t="shared" si="9"/>
        <v/>
      </c>
      <c r="K57" s="157"/>
      <c r="L57" s="152" t="str">
        <f t="shared" si="10"/>
        <v/>
      </c>
      <c r="M57" s="154" t="str">
        <f t="shared" si="11"/>
        <v/>
      </c>
      <c r="N57" s="158"/>
      <c r="O57" s="152" t="str">
        <f t="shared" si="12"/>
        <v/>
      </c>
      <c r="P57" s="159" t="str">
        <f t="shared" si="13"/>
        <v/>
      </c>
      <c r="Q57" s="50"/>
      <c r="R57" s="42"/>
      <c r="S57" s="44"/>
    </row>
    <row r="58" spans="1:19" ht="21.95" customHeight="1" thickBot="1">
      <c r="A58" s="161"/>
      <c r="B58" s="162"/>
      <c r="C58" s="163"/>
      <c r="D58" s="164"/>
      <c r="E58" s="165"/>
      <c r="F58" s="166"/>
      <c r="G58" s="167" t="str">
        <f t="shared" si="7"/>
        <v/>
      </c>
      <c r="H58" s="168"/>
      <c r="I58" s="165" t="str">
        <f t="shared" si="8"/>
        <v/>
      </c>
      <c r="J58" s="167" t="str">
        <f t="shared" si="9"/>
        <v/>
      </c>
      <c r="K58" s="169"/>
      <c r="L58" s="165" t="str">
        <f t="shared" si="10"/>
        <v/>
      </c>
      <c r="M58" s="167" t="str">
        <f t="shared" si="11"/>
        <v/>
      </c>
      <c r="N58" s="170"/>
      <c r="O58" s="165" t="str">
        <f t="shared" si="12"/>
        <v/>
      </c>
      <c r="P58" s="174" t="str">
        <f t="shared" si="13"/>
        <v/>
      </c>
      <c r="Q58" s="58"/>
      <c r="R58" s="59"/>
      <c r="S58" s="60"/>
    </row>
    <row r="59" spans="1:19" ht="9.9499999999999993" customHeight="1">
      <c r="A59" s="61"/>
      <c r="B59" s="62"/>
      <c r="C59" s="62"/>
      <c r="D59" s="63"/>
      <c r="E59" s="64"/>
      <c r="F59" s="65"/>
      <c r="G59" s="65"/>
      <c r="H59" s="66"/>
      <c r="I59" s="64"/>
      <c r="J59" s="65"/>
      <c r="K59" s="63"/>
      <c r="L59" s="64"/>
      <c r="M59" s="65"/>
      <c r="N59" s="63"/>
      <c r="O59" s="64"/>
      <c r="P59" s="65"/>
      <c r="Q59" s="67"/>
      <c r="R59" s="68"/>
      <c r="S59" s="69"/>
    </row>
    <row r="60" spans="1:19" ht="21.95" customHeight="1">
      <c r="B60" s="488" t="s">
        <v>55</v>
      </c>
      <c r="C60" s="488"/>
      <c r="D60" s="488"/>
      <c r="E60" s="488"/>
      <c r="Q60" s="487"/>
      <c r="R60" s="487"/>
      <c r="S60" s="487"/>
    </row>
    <row r="61" spans="1:19" ht="21.95" customHeight="1" thickBot="1">
      <c r="B61" s="123"/>
      <c r="C61" s="123"/>
      <c r="D61" s="123"/>
      <c r="E61" s="123"/>
      <c r="Q61" s="117"/>
      <c r="R61" s="117"/>
      <c r="S61" s="117"/>
    </row>
    <row r="62" spans="1:19" s="23" customFormat="1" ht="15" customHeight="1">
      <c r="A62" s="524" t="s">
        <v>56</v>
      </c>
      <c r="B62" s="313"/>
      <c r="C62" s="525" t="s">
        <v>29</v>
      </c>
      <c r="D62" s="530" t="s">
        <v>30</v>
      </c>
      <c r="E62" s="530" t="s">
        <v>31</v>
      </c>
      <c r="F62" s="530" t="s">
        <v>32</v>
      </c>
      <c r="G62" s="526" t="s">
        <v>33</v>
      </c>
      <c r="H62" s="527" t="str">
        <f>$H$4</f>
        <v>月末累計出来高</v>
      </c>
      <c r="I62" s="528"/>
      <c r="J62" s="529"/>
      <c r="K62" s="527" t="str">
        <f>$K$4</f>
        <v>月末累計出来高</v>
      </c>
      <c r="L62" s="528"/>
      <c r="M62" s="529"/>
      <c r="N62" s="521" t="str">
        <f>$N$4</f>
        <v>月末累計出来高</v>
      </c>
      <c r="O62" s="522"/>
      <c r="P62" s="523"/>
      <c r="Q62" s="515" t="s">
        <v>34</v>
      </c>
      <c r="R62" s="516"/>
      <c r="S62" s="516"/>
    </row>
    <row r="63" spans="1:19" s="30" customFormat="1" ht="15" customHeight="1">
      <c r="A63" s="498"/>
      <c r="B63" s="499"/>
      <c r="C63" s="520"/>
      <c r="D63" s="492"/>
      <c r="E63" s="492"/>
      <c r="F63" s="492"/>
      <c r="G63" s="518"/>
      <c r="H63" s="24" t="s">
        <v>30</v>
      </c>
      <c r="I63" s="25" t="s">
        <v>31</v>
      </c>
      <c r="J63" s="26" t="s">
        <v>33</v>
      </c>
      <c r="K63" s="24" t="s">
        <v>30</v>
      </c>
      <c r="L63" s="25" t="s">
        <v>31</v>
      </c>
      <c r="M63" s="26" t="s">
        <v>33</v>
      </c>
      <c r="N63" s="27" t="s">
        <v>30</v>
      </c>
      <c r="O63" s="25" t="s">
        <v>31</v>
      </c>
      <c r="P63" s="28" t="s">
        <v>33</v>
      </c>
      <c r="Q63" s="29" t="s">
        <v>30</v>
      </c>
      <c r="R63" s="25" t="s">
        <v>31</v>
      </c>
      <c r="S63" s="26" t="s">
        <v>33</v>
      </c>
    </row>
    <row r="64" spans="1:19" ht="21.95" customHeight="1">
      <c r="A64" s="78"/>
      <c r="B64" s="124"/>
      <c r="C64" s="125"/>
      <c r="D64" s="31"/>
      <c r="E64" s="32"/>
      <c r="F64" s="33"/>
      <c r="G64" s="34" t="str">
        <f>IF(D64+F64=0,"",D64*F64)</f>
        <v/>
      </c>
      <c r="H64" s="35"/>
      <c r="I64" s="32" t="str">
        <f>IF($G64="","","％")</f>
        <v/>
      </c>
      <c r="J64" s="36" t="str">
        <f>IF($G64="","",$G64*H64/100)</f>
        <v/>
      </c>
      <c r="K64" s="37"/>
      <c r="L64" s="32" t="str">
        <f>IF($G64="","","％")</f>
        <v/>
      </c>
      <c r="M64" s="34" t="str">
        <f>IF($G64="","",$G64*K64/100)</f>
        <v/>
      </c>
      <c r="N64" s="38"/>
      <c r="O64" s="32" t="str">
        <f>IF($G64="","","％")</f>
        <v/>
      </c>
      <c r="P64" s="39" t="str">
        <f>IF($G64="","",$G64*N64/100)</f>
        <v/>
      </c>
      <c r="Q64" s="40"/>
      <c r="R64" s="32"/>
      <c r="S64" s="34"/>
    </row>
    <row r="65" spans="1:19" ht="21.95" customHeight="1">
      <c r="A65" s="79"/>
      <c r="B65" s="118"/>
      <c r="C65" s="119"/>
      <c r="D65" s="41"/>
      <c r="E65" s="42"/>
      <c r="F65" s="43"/>
      <c r="G65" s="44" t="str">
        <f t="shared" ref="G65:G88" si="14">IF(D65+F65=0,"",D65*F65)</f>
        <v/>
      </c>
      <c r="H65" s="45"/>
      <c r="I65" s="42" t="str">
        <f t="shared" ref="I65:I88" si="15">IF($G65="","","％")</f>
        <v/>
      </c>
      <c r="J65" s="46" t="str">
        <f t="shared" ref="J65:J88" si="16">IF($G65="","",$G65*H65/100)</f>
        <v/>
      </c>
      <c r="K65" s="47"/>
      <c r="L65" s="42" t="str">
        <f t="shared" ref="L65:L88" si="17">IF($G65="","","％")</f>
        <v/>
      </c>
      <c r="M65" s="44" t="str">
        <f t="shared" ref="M65:M88" si="18">IF($G65="","",$G65*K65/100)</f>
        <v/>
      </c>
      <c r="N65" s="48"/>
      <c r="O65" s="42" t="str">
        <f t="shared" ref="O65:O88" si="19">IF($G65="","","％")</f>
        <v/>
      </c>
      <c r="P65" s="49" t="str">
        <f t="shared" ref="P65:P88" si="20">IF($G65="","",$G65*N65/100)</f>
        <v/>
      </c>
      <c r="Q65" s="50"/>
      <c r="R65" s="42"/>
      <c r="S65" s="44"/>
    </row>
    <row r="66" spans="1:19" ht="21.95" customHeight="1">
      <c r="A66" s="79"/>
      <c r="B66" s="118"/>
      <c r="C66" s="119"/>
      <c r="D66" s="41"/>
      <c r="E66" s="42"/>
      <c r="F66" s="43"/>
      <c r="G66" s="44" t="str">
        <f t="shared" si="14"/>
        <v/>
      </c>
      <c r="H66" s="45"/>
      <c r="I66" s="42" t="str">
        <f t="shared" si="15"/>
        <v/>
      </c>
      <c r="J66" s="46" t="str">
        <f t="shared" si="16"/>
        <v/>
      </c>
      <c r="K66" s="47"/>
      <c r="L66" s="42" t="str">
        <f t="shared" si="17"/>
        <v/>
      </c>
      <c r="M66" s="44" t="str">
        <f t="shared" si="18"/>
        <v/>
      </c>
      <c r="N66" s="48"/>
      <c r="O66" s="42" t="str">
        <f t="shared" si="19"/>
        <v/>
      </c>
      <c r="P66" s="49" t="str">
        <f t="shared" si="20"/>
        <v/>
      </c>
      <c r="Q66" s="50"/>
      <c r="R66" s="42"/>
      <c r="S66" s="44"/>
    </row>
    <row r="67" spans="1:19" ht="21.95" customHeight="1">
      <c r="A67" s="79"/>
      <c r="B67" s="118"/>
      <c r="C67" s="119"/>
      <c r="D67" s="41"/>
      <c r="E67" s="42"/>
      <c r="F67" s="43"/>
      <c r="G67" s="44" t="str">
        <f t="shared" si="14"/>
        <v/>
      </c>
      <c r="H67" s="45"/>
      <c r="I67" s="42" t="str">
        <f t="shared" si="15"/>
        <v/>
      </c>
      <c r="J67" s="46" t="str">
        <f t="shared" si="16"/>
        <v/>
      </c>
      <c r="K67" s="47"/>
      <c r="L67" s="42" t="str">
        <f t="shared" si="17"/>
        <v/>
      </c>
      <c r="M67" s="44" t="str">
        <f t="shared" si="18"/>
        <v/>
      </c>
      <c r="N67" s="48"/>
      <c r="O67" s="42" t="str">
        <f t="shared" si="19"/>
        <v/>
      </c>
      <c r="P67" s="49" t="str">
        <f t="shared" si="20"/>
        <v/>
      </c>
      <c r="Q67" s="50"/>
      <c r="R67" s="42"/>
      <c r="S67" s="44"/>
    </row>
    <row r="68" spans="1:19" ht="21.95" customHeight="1">
      <c r="A68" s="79"/>
      <c r="B68" s="118"/>
      <c r="C68" s="119"/>
      <c r="D68" s="41"/>
      <c r="E68" s="42"/>
      <c r="F68" s="43"/>
      <c r="G68" s="44" t="str">
        <f t="shared" si="14"/>
        <v/>
      </c>
      <c r="H68" s="45"/>
      <c r="I68" s="42" t="str">
        <f t="shared" si="15"/>
        <v/>
      </c>
      <c r="J68" s="46" t="str">
        <f t="shared" si="16"/>
        <v/>
      </c>
      <c r="K68" s="47"/>
      <c r="L68" s="42" t="str">
        <f t="shared" si="17"/>
        <v/>
      </c>
      <c r="M68" s="44" t="str">
        <f t="shared" si="18"/>
        <v/>
      </c>
      <c r="N68" s="48"/>
      <c r="O68" s="42" t="str">
        <f t="shared" si="19"/>
        <v/>
      </c>
      <c r="P68" s="49" t="str">
        <f t="shared" si="20"/>
        <v/>
      </c>
      <c r="Q68" s="50"/>
      <c r="R68" s="42"/>
      <c r="S68" s="44"/>
    </row>
    <row r="69" spans="1:19" ht="21.95" customHeight="1">
      <c r="A69" s="79"/>
      <c r="B69" s="118"/>
      <c r="C69" s="119"/>
      <c r="D69" s="41"/>
      <c r="E69" s="42"/>
      <c r="F69" s="43"/>
      <c r="G69" s="44" t="str">
        <f t="shared" si="14"/>
        <v/>
      </c>
      <c r="H69" s="45"/>
      <c r="I69" s="42" t="str">
        <f t="shared" si="15"/>
        <v/>
      </c>
      <c r="J69" s="46" t="str">
        <f t="shared" si="16"/>
        <v/>
      </c>
      <c r="K69" s="47"/>
      <c r="L69" s="42" t="str">
        <f t="shared" si="17"/>
        <v/>
      </c>
      <c r="M69" s="44" t="str">
        <f t="shared" si="18"/>
        <v/>
      </c>
      <c r="N69" s="48"/>
      <c r="O69" s="42" t="str">
        <f t="shared" si="19"/>
        <v/>
      </c>
      <c r="P69" s="49" t="str">
        <f t="shared" si="20"/>
        <v/>
      </c>
      <c r="Q69" s="50"/>
      <c r="R69" s="42"/>
      <c r="S69" s="44"/>
    </row>
    <row r="70" spans="1:19" ht="21.95" customHeight="1">
      <c r="A70" s="79"/>
      <c r="B70" s="118"/>
      <c r="C70" s="119"/>
      <c r="D70" s="41"/>
      <c r="E70" s="42"/>
      <c r="F70" s="43"/>
      <c r="G70" s="44" t="str">
        <f t="shared" si="14"/>
        <v/>
      </c>
      <c r="H70" s="45"/>
      <c r="I70" s="42" t="str">
        <f t="shared" si="15"/>
        <v/>
      </c>
      <c r="J70" s="46" t="str">
        <f t="shared" si="16"/>
        <v/>
      </c>
      <c r="K70" s="47"/>
      <c r="L70" s="42" t="str">
        <f t="shared" si="17"/>
        <v/>
      </c>
      <c r="M70" s="44" t="str">
        <f t="shared" si="18"/>
        <v/>
      </c>
      <c r="N70" s="48"/>
      <c r="O70" s="42" t="str">
        <f t="shared" si="19"/>
        <v/>
      </c>
      <c r="P70" s="49" t="str">
        <f t="shared" si="20"/>
        <v/>
      </c>
      <c r="Q70" s="50"/>
      <c r="R70" s="42"/>
      <c r="S70" s="44"/>
    </row>
    <row r="71" spans="1:19" ht="21.95" customHeight="1">
      <c r="A71" s="79"/>
      <c r="B71" s="118"/>
      <c r="C71" s="119"/>
      <c r="D71" s="41"/>
      <c r="E71" s="42"/>
      <c r="F71" s="43"/>
      <c r="G71" s="44" t="str">
        <f t="shared" si="14"/>
        <v/>
      </c>
      <c r="H71" s="45"/>
      <c r="I71" s="42" t="str">
        <f t="shared" si="15"/>
        <v/>
      </c>
      <c r="J71" s="46" t="str">
        <f t="shared" si="16"/>
        <v/>
      </c>
      <c r="K71" s="47"/>
      <c r="L71" s="42" t="str">
        <f t="shared" si="17"/>
        <v/>
      </c>
      <c r="M71" s="44" t="str">
        <f t="shared" si="18"/>
        <v/>
      </c>
      <c r="N71" s="48"/>
      <c r="O71" s="42" t="str">
        <f t="shared" si="19"/>
        <v/>
      </c>
      <c r="P71" s="49" t="str">
        <f t="shared" si="20"/>
        <v/>
      </c>
      <c r="Q71" s="50"/>
      <c r="R71" s="42"/>
      <c r="S71" s="44"/>
    </row>
    <row r="72" spans="1:19" ht="21.95" customHeight="1">
      <c r="A72" s="79"/>
      <c r="B72" s="118"/>
      <c r="C72" s="119"/>
      <c r="D72" s="41"/>
      <c r="E72" s="42"/>
      <c r="F72" s="43"/>
      <c r="G72" s="44" t="str">
        <f t="shared" si="14"/>
        <v/>
      </c>
      <c r="H72" s="45"/>
      <c r="I72" s="42" t="str">
        <f t="shared" si="15"/>
        <v/>
      </c>
      <c r="J72" s="46" t="str">
        <f t="shared" si="16"/>
        <v/>
      </c>
      <c r="K72" s="47"/>
      <c r="L72" s="42" t="str">
        <f t="shared" si="17"/>
        <v/>
      </c>
      <c r="M72" s="44" t="str">
        <f t="shared" si="18"/>
        <v/>
      </c>
      <c r="N72" s="48"/>
      <c r="O72" s="42" t="str">
        <f t="shared" si="19"/>
        <v/>
      </c>
      <c r="P72" s="49" t="str">
        <f t="shared" si="20"/>
        <v/>
      </c>
      <c r="Q72" s="50"/>
      <c r="R72" s="42"/>
      <c r="S72" s="44"/>
    </row>
    <row r="73" spans="1:19" ht="21.95" customHeight="1">
      <c r="A73" s="79"/>
      <c r="B73" s="118"/>
      <c r="C73" s="119"/>
      <c r="D73" s="41"/>
      <c r="E73" s="42"/>
      <c r="F73" s="43"/>
      <c r="G73" s="44" t="str">
        <f t="shared" si="14"/>
        <v/>
      </c>
      <c r="H73" s="45"/>
      <c r="I73" s="42" t="str">
        <f t="shared" si="15"/>
        <v/>
      </c>
      <c r="J73" s="46" t="str">
        <f t="shared" si="16"/>
        <v/>
      </c>
      <c r="K73" s="47"/>
      <c r="L73" s="42" t="str">
        <f t="shared" si="17"/>
        <v/>
      </c>
      <c r="M73" s="44" t="str">
        <f t="shared" si="18"/>
        <v/>
      </c>
      <c r="N73" s="48"/>
      <c r="O73" s="42" t="str">
        <f t="shared" si="19"/>
        <v/>
      </c>
      <c r="P73" s="49" t="str">
        <f t="shared" si="20"/>
        <v/>
      </c>
      <c r="Q73" s="50"/>
      <c r="R73" s="42"/>
      <c r="S73" s="44"/>
    </row>
    <row r="74" spans="1:19" ht="21.95" customHeight="1">
      <c r="A74" s="79"/>
      <c r="B74" s="118"/>
      <c r="C74" s="119"/>
      <c r="D74" s="41"/>
      <c r="E74" s="42"/>
      <c r="F74" s="43"/>
      <c r="G74" s="44" t="str">
        <f t="shared" si="14"/>
        <v/>
      </c>
      <c r="H74" s="45"/>
      <c r="I74" s="42" t="str">
        <f t="shared" si="15"/>
        <v/>
      </c>
      <c r="J74" s="46" t="str">
        <f t="shared" si="16"/>
        <v/>
      </c>
      <c r="K74" s="47"/>
      <c r="L74" s="42" t="str">
        <f t="shared" si="17"/>
        <v/>
      </c>
      <c r="M74" s="44" t="str">
        <f t="shared" si="18"/>
        <v/>
      </c>
      <c r="N74" s="48"/>
      <c r="O74" s="42" t="str">
        <f t="shared" si="19"/>
        <v/>
      </c>
      <c r="P74" s="49" t="str">
        <f t="shared" si="20"/>
        <v/>
      </c>
      <c r="Q74" s="50"/>
      <c r="R74" s="42"/>
      <c r="S74" s="44"/>
    </row>
    <row r="75" spans="1:19" ht="21.95" customHeight="1">
      <c r="A75" s="79"/>
      <c r="B75" s="118"/>
      <c r="C75" s="119"/>
      <c r="D75" s="41"/>
      <c r="E75" s="42"/>
      <c r="F75" s="43"/>
      <c r="G75" s="44" t="str">
        <f t="shared" si="14"/>
        <v/>
      </c>
      <c r="H75" s="45"/>
      <c r="I75" s="42" t="str">
        <f t="shared" si="15"/>
        <v/>
      </c>
      <c r="J75" s="46" t="str">
        <f t="shared" si="16"/>
        <v/>
      </c>
      <c r="K75" s="47"/>
      <c r="L75" s="42" t="str">
        <f t="shared" si="17"/>
        <v/>
      </c>
      <c r="M75" s="44" t="str">
        <f t="shared" si="18"/>
        <v/>
      </c>
      <c r="N75" s="48"/>
      <c r="O75" s="42" t="str">
        <f t="shared" si="19"/>
        <v/>
      </c>
      <c r="P75" s="49" t="str">
        <f t="shared" si="20"/>
        <v/>
      </c>
      <c r="Q75" s="50"/>
      <c r="R75" s="42"/>
      <c r="S75" s="44"/>
    </row>
    <row r="76" spans="1:19" ht="21.95" customHeight="1">
      <c r="A76" s="79"/>
      <c r="B76" s="118"/>
      <c r="C76" s="119"/>
      <c r="D76" s="41"/>
      <c r="E76" s="42"/>
      <c r="F76" s="43"/>
      <c r="G76" s="44" t="str">
        <f t="shared" si="14"/>
        <v/>
      </c>
      <c r="H76" s="45"/>
      <c r="I76" s="42" t="str">
        <f t="shared" si="15"/>
        <v/>
      </c>
      <c r="J76" s="46" t="str">
        <f t="shared" si="16"/>
        <v/>
      </c>
      <c r="K76" s="47"/>
      <c r="L76" s="42" t="str">
        <f t="shared" si="17"/>
        <v/>
      </c>
      <c r="M76" s="44" t="str">
        <f t="shared" si="18"/>
        <v/>
      </c>
      <c r="N76" s="48"/>
      <c r="O76" s="42" t="str">
        <f t="shared" si="19"/>
        <v/>
      </c>
      <c r="P76" s="49" t="str">
        <f t="shared" si="20"/>
        <v/>
      </c>
      <c r="Q76" s="50"/>
      <c r="R76" s="42"/>
      <c r="S76" s="44"/>
    </row>
    <row r="77" spans="1:19" ht="21.95" customHeight="1">
      <c r="A77" s="79"/>
      <c r="B77" s="118"/>
      <c r="C77" s="119"/>
      <c r="D77" s="41"/>
      <c r="E77" s="42"/>
      <c r="F77" s="43"/>
      <c r="G77" s="44" t="str">
        <f t="shared" si="14"/>
        <v/>
      </c>
      <c r="H77" s="45"/>
      <c r="I77" s="42" t="str">
        <f t="shared" si="15"/>
        <v/>
      </c>
      <c r="J77" s="46" t="str">
        <f t="shared" si="16"/>
        <v/>
      </c>
      <c r="K77" s="47"/>
      <c r="L77" s="42" t="str">
        <f t="shared" si="17"/>
        <v/>
      </c>
      <c r="M77" s="44" t="str">
        <f t="shared" si="18"/>
        <v/>
      </c>
      <c r="N77" s="48"/>
      <c r="O77" s="42" t="str">
        <f t="shared" si="19"/>
        <v/>
      </c>
      <c r="P77" s="49" t="str">
        <f t="shared" si="20"/>
        <v/>
      </c>
      <c r="Q77" s="50"/>
      <c r="R77" s="42"/>
      <c r="S77" s="44"/>
    </row>
    <row r="78" spans="1:19" ht="21.95" customHeight="1">
      <c r="A78" s="79"/>
      <c r="B78" s="118"/>
      <c r="C78" s="119"/>
      <c r="D78" s="41"/>
      <c r="E78" s="42"/>
      <c r="F78" s="43"/>
      <c r="G78" s="44" t="str">
        <f t="shared" si="14"/>
        <v/>
      </c>
      <c r="H78" s="45"/>
      <c r="I78" s="42" t="str">
        <f t="shared" si="15"/>
        <v/>
      </c>
      <c r="J78" s="46" t="str">
        <f t="shared" si="16"/>
        <v/>
      </c>
      <c r="K78" s="47"/>
      <c r="L78" s="42" t="str">
        <f t="shared" si="17"/>
        <v/>
      </c>
      <c r="M78" s="44" t="str">
        <f t="shared" si="18"/>
        <v/>
      </c>
      <c r="N78" s="48"/>
      <c r="O78" s="42" t="str">
        <f t="shared" si="19"/>
        <v/>
      </c>
      <c r="P78" s="49" t="str">
        <f t="shared" si="20"/>
        <v/>
      </c>
      <c r="Q78" s="50"/>
      <c r="R78" s="42"/>
      <c r="S78" s="44"/>
    </row>
    <row r="79" spans="1:19" ht="21.95" customHeight="1">
      <c r="A79" s="79"/>
      <c r="B79" s="118"/>
      <c r="C79" s="119"/>
      <c r="D79" s="41"/>
      <c r="E79" s="42"/>
      <c r="F79" s="43"/>
      <c r="G79" s="44" t="str">
        <f t="shared" si="14"/>
        <v/>
      </c>
      <c r="H79" s="45"/>
      <c r="I79" s="42" t="str">
        <f t="shared" si="15"/>
        <v/>
      </c>
      <c r="J79" s="46" t="str">
        <f t="shared" si="16"/>
        <v/>
      </c>
      <c r="K79" s="47"/>
      <c r="L79" s="42" t="str">
        <f t="shared" si="17"/>
        <v/>
      </c>
      <c r="M79" s="44" t="str">
        <f t="shared" si="18"/>
        <v/>
      </c>
      <c r="N79" s="48"/>
      <c r="O79" s="42" t="str">
        <f t="shared" si="19"/>
        <v/>
      </c>
      <c r="P79" s="49" t="str">
        <f t="shared" si="20"/>
        <v/>
      </c>
      <c r="Q79" s="50"/>
      <c r="R79" s="42"/>
      <c r="S79" s="44"/>
    </row>
    <row r="80" spans="1:19" ht="21.95" customHeight="1">
      <c r="A80" s="79"/>
      <c r="B80" s="118"/>
      <c r="C80" s="119"/>
      <c r="D80" s="41"/>
      <c r="E80" s="42"/>
      <c r="F80" s="43"/>
      <c r="G80" s="44" t="str">
        <f t="shared" si="14"/>
        <v/>
      </c>
      <c r="H80" s="45"/>
      <c r="I80" s="42" t="str">
        <f t="shared" si="15"/>
        <v/>
      </c>
      <c r="J80" s="46" t="str">
        <f t="shared" si="16"/>
        <v/>
      </c>
      <c r="K80" s="47"/>
      <c r="L80" s="42" t="str">
        <f t="shared" si="17"/>
        <v/>
      </c>
      <c r="M80" s="44" t="str">
        <f t="shared" si="18"/>
        <v/>
      </c>
      <c r="N80" s="48"/>
      <c r="O80" s="42" t="str">
        <f t="shared" si="19"/>
        <v/>
      </c>
      <c r="P80" s="49" t="str">
        <f t="shared" si="20"/>
        <v/>
      </c>
      <c r="Q80" s="50"/>
      <c r="R80" s="42"/>
      <c r="S80" s="44"/>
    </row>
    <row r="81" spans="1:19" ht="21.95" customHeight="1">
      <c r="A81" s="79"/>
      <c r="B81" s="118"/>
      <c r="C81" s="119"/>
      <c r="D81" s="41"/>
      <c r="E81" s="42"/>
      <c r="F81" s="43"/>
      <c r="G81" s="44" t="str">
        <f t="shared" si="14"/>
        <v/>
      </c>
      <c r="H81" s="45"/>
      <c r="I81" s="42" t="str">
        <f t="shared" si="15"/>
        <v/>
      </c>
      <c r="J81" s="46" t="str">
        <f t="shared" si="16"/>
        <v/>
      </c>
      <c r="K81" s="47"/>
      <c r="L81" s="42" t="str">
        <f t="shared" si="17"/>
        <v/>
      </c>
      <c r="M81" s="44" t="str">
        <f t="shared" si="18"/>
        <v/>
      </c>
      <c r="N81" s="48"/>
      <c r="O81" s="42" t="str">
        <f t="shared" si="19"/>
        <v/>
      </c>
      <c r="P81" s="49" t="str">
        <f t="shared" si="20"/>
        <v/>
      </c>
      <c r="Q81" s="50"/>
      <c r="R81" s="42"/>
      <c r="S81" s="44"/>
    </row>
    <row r="82" spans="1:19" ht="21.95" customHeight="1">
      <c r="A82" s="79"/>
      <c r="B82" s="118"/>
      <c r="C82" s="119"/>
      <c r="D82" s="41"/>
      <c r="E82" s="42"/>
      <c r="F82" s="43"/>
      <c r="G82" s="44" t="str">
        <f t="shared" si="14"/>
        <v/>
      </c>
      <c r="H82" s="45"/>
      <c r="I82" s="42" t="str">
        <f t="shared" si="15"/>
        <v/>
      </c>
      <c r="J82" s="46" t="str">
        <f t="shared" si="16"/>
        <v/>
      </c>
      <c r="K82" s="47"/>
      <c r="L82" s="42" t="str">
        <f t="shared" si="17"/>
        <v/>
      </c>
      <c r="M82" s="44" t="str">
        <f t="shared" si="18"/>
        <v/>
      </c>
      <c r="N82" s="48"/>
      <c r="O82" s="42" t="str">
        <f t="shared" si="19"/>
        <v/>
      </c>
      <c r="P82" s="49" t="str">
        <f t="shared" si="20"/>
        <v/>
      </c>
      <c r="Q82" s="50"/>
      <c r="R82" s="42"/>
      <c r="S82" s="44"/>
    </row>
    <row r="83" spans="1:19" ht="21.95" customHeight="1">
      <c r="A83" s="79"/>
      <c r="B83" s="118"/>
      <c r="C83" s="119"/>
      <c r="D83" s="41"/>
      <c r="E83" s="42"/>
      <c r="F83" s="43"/>
      <c r="G83" s="44" t="str">
        <f t="shared" si="14"/>
        <v/>
      </c>
      <c r="H83" s="45"/>
      <c r="I83" s="42" t="str">
        <f t="shared" si="15"/>
        <v/>
      </c>
      <c r="J83" s="46" t="str">
        <f t="shared" si="16"/>
        <v/>
      </c>
      <c r="K83" s="47"/>
      <c r="L83" s="42" t="str">
        <f t="shared" si="17"/>
        <v/>
      </c>
      <c r="M83" s="44" t="str">
        <f t="shared" si="18"/>
        <v/>
      </c>
      <c r="N83" s="48"/>
      <c r="O83" s="42" t="str">
        <f t="shared" si="19"/>
        <v/>
      </c>
      <c r="P83" s="49" t="str">
        <f t="shared" si="20"/>
        <v/>
      </c>
      <c r="Q83" s="50"/>
      <c r="R83" s="42"/>
      <c r="S83" s="44"/>
    </row>
    <row r="84" spans="1:19" ht="21.95" customHeight="1">
      <c r="A84" s="79"/>
      <c r="B84" s="118"/>
      <c r="C84" s="119"/>
      <c r="D84" s="41"/>
      <c r="E84" s="42"/>
      <c r="F84" s="43"/>
      <c r="G84" s="44" t="str">
        <f t="shared" si="14"/>
        <v/>
      </c>
      <c r="H84" s="45"/>
      <c r="I84" s="42" t="str">
        <f t="shared" si="15"/>
        <v/>
      </c>
      <c r="J84" s="46" t="str">
        <f t="shared" si="16"/>
        <v/>
      </c>
      <c r="K84" s="47"/>
      <c r="L84" s="42" t="str">
        <f t="shared" si="17"/>
        <v/>
      </c>
      <c r="M84" s="44" t="str">
        <f t="shared" si="18"/>
        <v/>
      </c>
      <c r="N84" s="48"/>
      <c r="O84" s="42" t="str">
        <f t="shared" si="19"/>
        <v/>
      </c>
      <c r="P84" s="49" t="str">
        <f t="shared" si="20"/>
        <v/>
      </c>
      <c r="Q84" s="50"/>
      <c r="R84" s="42"/>
      <c r="S84" s="44"/>
    </row>
    <row r="85" spans="1:19" ht="21.95" customHeight="1">
      <c r="A85" s="79"/>
      <c r="B85" s="118"/>
      <c r="C85" s="119"/>
      <c r="D85" s="41"/>
      <c r="E85" s="42"/>
      <c r="F85" s="43"/>
      <c r="G85" s="44" t="str">
        <f t="shared" si="14"/>
        <v/>
      </c>
      <c r="H85" s="45"/>
      <c r="I85" s="42" t="str">
        <f t="shared" si="15"/>
        <v/>
      </c>
      <c r="J85" s="46" t="str">
        <f t="shared" si="16"/>
        <v/>
      </c>
      <c r="K85" s="47"/>
      <c r="L85" s="42" t="str">
        <f t="shared" si="17"/>
        <v/>
      </c>
      <c r="M85" s="44" t="str">
        <f t="shared" si="18"/>
        <v/>
      </c>
      <c r="N85" s="48"/>
      <c r="O85" s="42" t="str">
        <f t="shared" si="19"/>
        <v/>
      </c>
      <c r="P85" s="49" t="str">
        <f t="shared" si="20"/>
        <v/>
      </c>
      <c r="Q85" s="50"/>
      <c r="R85" s="42"/>
      <c r="S85" s="44"/>
    </row>
    <row r="86" spans="1:19" ht="21.95" customHeight="1">
      <c r="A86" s="79"/>
      <c r="B86" s="118"/>
      <c r="C86" s="119"/>
      <c r="D86" s="41"/>
      <c r="E86" s="42"/>
      <c r="F86" s="43"/>
      <c r="G86" s="44" t="str">
        <f t="shared" si="14"/>
        <v/>
      </c>
      <c r="H86" s="45"/>
      <c r="I86" s="42" t="str">
        <f t="shared" si="15"/>
        <v/>
      </c>
      <c r="J86" s="46" t="str">
        <f t="shared" si="16"/>
        <v/>
      </c>
      <c r="K86" s="47"/>
      <c r="L86" s="42" t="str">
        <f t="shared" si="17"/>
        <v/>
      </c>
      <c r="M86" s="44" t="str">
        <f t="shared" si="18"/>
        <v/>
      </c>
      <c r="N86" s="48"/>
      <c r="O86" s="42" t="str">
        <f t="shared" si="19"/>
        <v/>
      </c>
      <c r="P86" s="49" t="str">
        <f t="shared" si="20"/>
        <v/>
      </c>
      <c r="Q86" s="50"/>
      <c r="R86" s="42"/>
      <c r="S86" s="44"/>
    </row>
    <row r="87" spans="1:19" ht="21.95" customHeight="1">
      <c r="A87" s="79"/>
      <c r="B87" s="122"/>
      <c r="C87" s="119"/>
      <c r="D87" s="41"/>
      <c r="E87" s="42"/>
      <c r="F87" s="43"/>
      <c r="G87" s="44" t="str">
        <f t="shared" si="14"/>
        <v/>
      </c>
      <c r="H87" s="45"/>
      <c r="I87" s="42" t="str">
        <f t="shared" si="15"/>
        <v/>
      </c>
      <c r="J87" s="46" t="str">
        <f t="shared" si="16"/>
        <v/>
      </c>
      <c r="K87" s="47"/>
      <c r="L87" s="42" t="str">
        <f t="shared" si="17"/>
        <v/>
      </c>
      <c r="M87" s="44" t="str">
        <f t="shared" si="18"/>
        <v/>
      </c>
      <c r="N87" s="48"/>
      <c r="O87" s="42" t="str">
        <f t="shared" si="19"/>
        <v/>
      </c>
      <c r="P87" s="49" t="str">
        <f t="shared" si="20"/>
        <v/>
      </c>
      <c r="Q87" s="50"/>
      <c r="R87" s="42"/>
      <c r="S87" s="44"/>
    </row>
    <row r="88" spans="1:19" ht="21.95" customHeight="1" thickBot="1">
      <c r="A88" s="80"/>
      <c r="B88" s="120"/>
      <c r="C88" s="121"/>
      <c r="D88" s="51"/>
      <c r="E88" s="52"/>
      <c r="F88" s="53"/>
      <c r="G88" s="54" t="str">
        <f t="shared" si="14"/>
        <v/>
      </c>
      <c r="H88" s="55"/>
      <c r="I88" s="52" t="str">
        <f t="shared" si="15"/>
        <v/>
      </c>
      <c r="J88" s="54" t="str">
        <f t="shared" si="16"/>
        <v/>
      </c>
      <c r="K88" s="56"/>
      <c r="L88" s="52" t="str">
        <f t="shared" si="17"/>
        <v/>
      </c>
      <c r="M88" s="54" t="str">
        <f t="shared" si="18"/>
        <v/>
      </c>
      <c r="N88" s="57"/>
      <c r="O88" s="52" t="str">
        <f t="shared" si="19"/>
        <v/>
      </c>
      <c r="P88" s="126" t="str">
        <f t="shared" si="20"/>
        <v/>
      </c>
      <c r="Q88" s="58"/>
      <c r="R88" s="59"/>
      <c r="S88" s="60"/>
    </row>
    <row r="89" spans="1:19" ht="9.9499999999999993" customHeight="1">
      <c r="A89" s="61"/>
      <c r="B89" s="62"/>
      <c r="C89" s="62"/>
      <c r="D89" s="63"/>
      <c r="E89" s="64"/>
      <c r="F89" s="65"/>
      <c r="G89" s="65"/>
      <c r="H89" s="66"/>
      <c r="I89" s="64"/>
      <c r="J89" s="65"/>
      <c r="K89" s="63"/>
      <c r="L89" s="64"/>
      <c r="M89" s="65"/>
      <c r="N89" s="63"/>
      <c r="O89" s="64"/>
      <c r="P89" s="65"/>
      <c r="Q89" s="67"/>
      <c r="R89" s="68"/>
      <c r="S89" s="69"/>
    </row>
    <row r="90" spans="1:19" ht="21.95" customHeight="1">
      <c r="B90" s="488" t="s">
        <v>55</v>
      </c>
      <c r="C90" s="488"/>
      <c r="D90" s="488"/>
      <c r="E90" s="488"/>
      <c r="Q90" s="487"/>
      <c r="R90" s="487"/>
      <c r="S90" s="487"/>
    </row>
    <row r="91" spans="1:19" ht="21.95" customHeight="1" thickBot="1">
      <c r="B91" s="123"/>
      <c r="C91" s="123"/>
      <c r="D91" s="123"/>
      <c r="E91" s="123"/>
      <c r="Q91" s="117"/>
      <c r="R91" s="117"/>
      <c r="S91" s="117"/>
    </row>
    <row r="92" spans="1:19" s="23" customFormat="1" ht="15" customHeight="1">
      <c r="A92" s="524" t="s">
        <v>56</v>
      </c>
      <c r="B92" s="313"/>
      <c r="C92" s="525" t="s">
        <v>29</v>
      </c>
      <c r="D92" s="530" t="s">
        <v>30</v>
      </c>
      <c r="E92" s="530" t="s">
        <v>31</v>
      </c>
      <c r="F92" s="530" t="s">
        <v>32</v>
      </c>
      <c r="G92" s="526" t="s">
        <v>33</v>
      </c>
      <c r="H92" s="527" t="str">
        <f>$H$4</f>
        <v>月末累計出来高</v>
      </c>
      <c r="I92" s="528"/>
      <c r="J92" s="529"/>
      <c r="K92" s="527" t="str">
        <f>$K$4</f>
        <v>月末累計出来高</v>
      </c>
      <c r="L92" s="528"/>
      <c r="M92" s="529"/>
      <c r="N92" s="521" t="str">
        <f>$N$4</f>
        <v>月末累計出来高</v>
      </c>
      <c r="O92" s="522"/>
      <c r="P92" s="523"/>
      <c r="Q92" s="515" t="s">
        <v>34</v>
      </c>
      <c r="R92" s="516"/>
      <c r="S92" s="516"/>
    </row>
    <row r="93" spans="1:19" s="30" customFormat="1" ht="15" customHeight="1">
      <c r="A93" s="498"/>
      <c r="B93" s="499"/>
      <c r="C93" s="520"/>
      <c r="D93" s="492"/>
      <c r="E93" s="492"/>
      <c r="F93" s="492"/>
      <c r="G93" s="518"/>
      <c r="H93" s="24" t="s">
        <v>30</v>
      </c>
      <c r="I93" s="25" t="s">
        <v>31</v>
      </c>
      <c r="J93" s="26" t="s">
        <v>33</v>
      </c>
      <c r="K93" s="24" t="s">
        <v>30</v>
      </c>
      <c r="L93" s="25" t="s">
        <v>31</v>
      </c>
      <c r="M93" s="26" t="s">
        <v>33</v>
      </c>
      <c r="N93" s="27" t="s">
        <v>30</v>
      </c>
      <c r="O93" s="25" t="s">
        <v>31</v>
      </c>
      <c r="P93" s="28" t="s">
        <v>33</v>
      </c>
      <c r="Q93" s="29" t="s">
        <v>30</v>
      </c>
      <c r="R93" s="25" t="s">
        <v>31</v>
      </c>
      <c r="S93" s="26" t="s">
        <v>33</v>
      </c>
    </row>
    <row r="94" spans="1:19" ht="21.95" customHeight="1">
      <c r="A94" s="78"/>
      <c r="B94" s="124"/>
      <c r="C94" s="125"/>
      <c r="D94" s="31"/>
      <c r="E94" s="32"/>
      <c r="F94" s="33"/>
      <c r="G94" s="34" t="str">
        <f>IF(D94+F94=0,"",D94*F94)</f>
        <v/>
      </c>
      <c r="H94" s="35"/>
      <c r="I94" s="32" t="str">
        <f>IF($G94="","","％")</f>
        <v/>
      </c>
      <c r="J94" s="36" t="str">
        <f>IF($G94="","",$G94*H94/100)</f>
        <v/>
      </c>
      <c r="K94" s="37"/>
      <c r="L94" s="32" t="str">
        <f>IF($G94="","","％")</f>
        <v/>
      </c>
      <c r="M94" s="34" t="str">
        <f>IF($G94="","",$G94*K94/100)</f>
        <v/>
      </c>
      <c r="N94" s="38"/>
      <c r="O94" s="32" t="str">
        <f>IF($G94="","","％")</f>
        <v/>
      </c>
      <c r="P94" s="39" t="str">
        <f>IF($G94="","",$G94*N94/100)</f>
        <v/>
      </c>
      <c r="Q94" s="40"/>
      <c r="R94" s="32"/>
      <c r="S94" s="34"/>
    </row>
    <row r="95" spans="1:19" ht="21.95" customHeight="1">
      <c r="A95" s="79"/>
      <c r="B95" s="118"/>
      <c r="C95" s="119"/>
      <c r="D95" s="41"/>
      <c r="E95" s="42"/>
      <c r="F95" s="43"/>
      <c r="G95" s="44" t="str">
        <f t="shared" ref="G95:G118" si="21">IF(D95+F95=0,"",D95*F95)</f>
        <v/>
      </c>
      <c r="H95" s="45"/>
      <c r="I95" s="42" t="str">
        <f t="shared" ref="I95:I118" si="22">IF($G95="","","％")</f>
        <v/>
      </c>
      <c r="J95" s="46" t="str">
        <f t="shared" ref="J95:J118" si="23">IF($G95="","",$G95*H95/100)</f>
        <v/>
      </c>
      <c r="K95" s="47"/>
      <c r="L95" s="42" t="str">
        <f t="shared" ref="L95:L118" si="24">IF($G95="","","％")</f>
        <v/>
      </c>
      <c r="M95" s="44" t="str">
        <f t="shared" ref="M95:M118" si="25">IF($G95="","",$G95*K95/100)</f>
        <v/>
      </c>
      <c r="N95" s="48"/>
      <c r="O95" s="42" t="str">
        <f t="shared" ref="O95:O118" si="26">IF($G95="","","％")</f>
        <v/>
      </c>
      <c r="P95" s="49" t="str">
        <f t="shared" ref="P95:P118" si="27">IF($G95="","",$G95*N95/100)</f>
        <v/>
      </c>
      <c r="Q95" s="50"/>
      <c r="R95" s="42"/>
      <c r="S95" s="44"/>
    </row>
    <row r="96" spans="1:19" ht="21.95" customHeight="1">
      <c r="A96" s="79"/>
      <c r="B96" s="118"/>
      <c r="C96" s="119"/>
      <c r="D96" s="41"/>
      <c r="E96" s="42"/>
      <c r="F96" s="43"/>
      <c r="G96" s="44" t="str">
        <f t="shared" si="21"/>
        <v/>
      </c>
      <c r="H96" s="45"/>
      <c r="I96" s="42" t="str">
        <f t="shared" si="22"/>
        <v/>
      </c>
      <c r="J96" s="46" t="str">
        <f t="shared" si="23"/>
        <v/>
      </c>
      <c r="K96" s="47"/>
      <c r="L96" s="42" t="str">
        <f t="shared" si="24"/>
        <v/>
      </c>
      <c r="M96" s="44" t="str">
        <f t="shared" si="25"/>
        <v/>
      </c>
      <c r="N96" s="48"/>
      <c r="O96" s="42" t="str">
        <f t="shared" si="26"/>
        <v/>
      </c>
      <c r="P96" s="49" t="str">
        <f t="shared" si="27"/>
        <v/>
      </c>
      <c r="Q96" s="50"/>
      <c r="R96" s="42"/>
      <c r="S96" s="44"/>
    </row>
    <row r="97" spans="1:19" ht="21.95" customHeight="1">
      <c r="A97" s="79"/>
      <c r="B97" s="118"/>
      <c r="C97" s="119"/>
      <c r="D97" s="41"/>
      <c r="E97" s="42"/>
      <c r="F97" s="43"/>
      <c r="G97" s="44" t="str">
        <f t="shared" si="21"/>
        <v/>
      </c>
      <c r="H97" s="45"/>
      <c r="I97" s="42" t="str">
        <f t="shared" si="22"/>
        <v/>
      </c>
      <c r="J97" s="46" t="str">
        <f t="shared" si="23"/>
        <v/>
      </c>
      <c r="K97" s="47"/>
      <c r="L97" s="42" t="str">
        <f t="shared" si="24"/>
        <v/>
      </c>
      <c r="M97" s="44" t="str">
        <f t="shared" si="25"/>
        <v/>
      </c>
      <c r="N97" s="48"/>
      <c r="O97" s="42" t="str">
        <f t="shared" si="26"/>
        <v/>
      </c>
      <c r="P97" s="49" t="str">
        <f t="shared" si="27"/>
        <v/>
      </c>
      <c r="Q97" s="50"/>
      <c r="R97" s="42"/>
      <c r="S97" s="44"/>
    </row>
    <row r="98" spans="1:19" ht="21.95" customHeight="1">
      <c r="A98" s="79"/>
      <c r="B98" s="118"/>
      <c r="C98" s="119"/>
      <c r="D98" s="41"/>
      <c r="E98" s="42"/>
      <c r="F98" s="43"/>
      <c r="G98" s="44" t="str">
        <f t="shared" si="21"/>
        <v/>
      </c>
      <c r="H98" s="45"/>
      <c r="I98" s="42" t="str">
        <f t="shared" si="22"/>
        <v/>
      </c>
      <c r="J98" s="46" t="str">
        <f t="shared" si="23"/>
        <v/>
      </c>
      <c r="K98" s="47"/>
      <c r="L98" s="42" t="str">
        <f t="shared" si="24"/>
        <v/>
      </c>
      <c r="M98" s="44" t="str">
        <f t="shared" si="25"/>
        <v/>
      </c>
      <c r="N98" s="48"/>
      <c r="O98" s="42" t="str">
        <f t="shared" si="26"/>
        <v/>
      </c>
      <c r="P98" s="49" t="str">
        <f t="shared" si="27"/>
        <v/>
      </c>
      <c r="Q98" s="50"/>
      <c r="R98" s="42"/>
      <c r="S98" s="44"/>
    </row>
    <row r="99" spans="1:19" ht="21.95" customHeight="1">
      <c r="A99" s="79"/>
      <c r="B99" s="118"/>
      <c r="C99" s="119"/>
      <c r="D99" s="41"/>
      <c r="E99" s="42"/>
      <c r="F99" s="43"/>
      <c r="G99" s="44" t="str">
        <f t="shared" si="21"/>
        <v/>
      </c>
      <c r="H99" s="45"/>
      <c r="I99" s="42" t="str">
        <f t="shared" si="22"/>
        <v/>
      </c>
      <c r="J99" s="46" t="str">
        <f t="shared" si="23"/>
        <v/>
      </c>
      <c r="K99" s="47"/>
      <c r="L99" s="42" t="str">
        <f t="shared" si="24"/>
        <v/>
      </c>
      <c r="M99" s="44" t="str">
        <f t="shared" si="25"/>
        <v/>
      </c>
      <c r="N99" s="48"/>
      <c r="O99" s="42" t="str">
        <f t="shared" si="26"/>
        <v/>
      </c>
      <c r="P99" s="49" t="str">
        <f t="shared" si="27"/>
        <v/>
      </c>
      <c r="Q99" s="50"/>
      <c r="R99" s="42"/>
      <c r="S99" s="44"/>
    </row>
    <row r="100" spans="1:19" ht="21.95" customHeight="1">
      <c r="A100" s="79"/>
      <c r="B100" s="118"/>
      <c r="C100" s="119"/>
      <c r="D100" s="41"/>
      <c r="E100" s="42"/>
      <c r="F100" s="43"/>
      <c r="G100" s="44" t="str">
        <f t="shared" si="21"/>
        <v/>
      </c>
      <c r="H100" s="45"/>
      <c r="I100" s="42" t="str">
        <f t="shared" si="22"/>
        <v/>
      </c>
      <c r="J100" s="46" t="str">
        <f t="shared" si="23"/>
        <v/>
      </c>
      <c r="K100" s="47"/>
      <c r="L100" s="42" t="str">
        <f t="shared" si="24"/>
        <v/>
      </c>
      <c r="M100" s="44" t="str">
        <f t="shared" si="25"/>
        <v/>
      </c>
      <c r="N100" s="48"/>
      <c r="O100" s="42" t="str">
        <f t="shared" si="26"/>
        <v/>
      </c>
      <c r="P100" s="49" t="str">
        <f t="shared" si="27"/>
        <v/>
      </c>
      <c r="Q100" s="50"/>
      <c r="R100" s="42"/>
      <c r="S100" s="44"/>
    </row>
    <row r="101" spans="1:19" ht="21.95" customHeight="1">
      <c r="A101" s="79"/>
      <c r="B101" s="118"/>
      <c r="C101" s="119"/>
      <c r="D101" s="41"/>
      <c r="E101" s="42"/>
      <c r="F101" s="43"/>
      <c r="G101" s="44" t="str">
        <f t="shared" si="21"/>
        <v/>
      </c>
      <c r="H101" s="45"/>
      <c r="I101" s="42" t="str">
        <f t="shared" si="22"/>
        <v/>
      </c>
      <c r="J101" s="46" t="str">
        <f t="shared" si="23"/>
        <v/>
      </c>
      <c r="K101" s="47"/>
      <c r="L101" s="42" t="str">
        <f t="shared" si="24"/>
        <v/>
      </c>
      <c r="M101" s="44" t="str">
        <f t="shared" si="25"/>
        <v/>
      </c>
      <c r="N101" s="48"/>
      <c r="O101" s="42" t="str">
        <f t="shared" si="26"/>
        <v/>
      </c>
      <c r="P101" s="49" t="str">
        <f t="shared" si="27"/>
        <v/>
      </c>
      <c r="Q101" s="50"/>
      <c r="R101" s="42"/>
      <c r="S101" s="44"/>
    </row>
    <row r="102" spans="1:19" ht="21.95" customHeight="1">
      <c r="A102" s="79"/>
      <c r="B102" s="118"/>
      <c r="C102" s="119"/>
      <c r="D102" s="41"/>
      <c r="E102" s="42"/>
      <c r="F102" s="43"/>
      <c r="G102" s="44" t="str">
        <f t="shared" si="21"/>
        <v/>
      </c>
      <c r="H102" s="45"/>
      <c r="I102" s="42" t="str">
        <f t="shared" si="22"/>
        <v/>
      </c>
      <c r="J102" s="46" t="str">
        <f t="shared" si="23"/>
        <v/>
      </c>
      <c r="K102" s="47"/>
      <c r="L102" s="42" t="str">
        <f t="shared" si="24"/>
        <v/>
      </c>
      <c r="M102" s="44" t="str">
        <f t="shared" si="25"/>
        <v/>
      </c>
      <c r="N102" s="48"/>
      <c r="O102" s="42" t="str">
        <f t="shared" si="26"/>
        <v/>
      </c>
      <c r="P102" s="49" t="str">
        <f t="shared" si="27"/>
        <v/>
      </c>
      <c r="Q102" s="50"/>
      <c r="R102" s="42"/>
      <c r="S102" s="44"/>
    </row>
    <row r="103" spans="1:19" ht="21.95" customHeight="1">
      <c r="A103" s="79"/>
      <c r="B103" s="118"/>
      <c r="C103" s="119"/>
      <c r="D103" s="41"/>
      <c r="E103" s="42"/>
      <c r="F103" s="43"/>
      <c r="G103" s="44" t="str">
        <f t="shared" si="21"/>
        <v/>
      </c>
      <c r="H103" s="45"/>
      <c r="I103" s="42" t="str">
        <f t="shared" si="22"/>
        <v/>
      </c>
      <c r="J103" s="46" t="str">
        <f t="shared" si="23"/>
        <v/>
      </c>
      <c r="K103" s="47"/>
      <c r="L103" s="42" t="str">
        <f t="shared" si="24"/>
        <v/>
      </c>
      <c r="M103" s="44" t="str">
        <f t="shared" si="25"/>
        <v/>
      </c>
      <c r="N103" s="48"/>
      <c r="O103" s="42" t="str">
        <f t="shared" si="26"/>
        <v/>
      </c>
      <c r="P103" s="49" t="str">
        <f t="shared" si="27"/>
        <v/>
      </c>
      <c r="Q103" s="50"/>
      <c r="R103" s="42"/>
      <c r="S103" s="44"/>
    </row>
    <row r="104" spans="1:19" ht="21.95" customHeight="1">
      <c r="A104" s="79"/>
      <c r="B104" s="118"/>
      <c r="C104" s="119"/>
      <c r="D104" s="41"/>
      <c r="E104" s="42"/>
      <c r="F104" s="43"/>
      <c r="G104" s="44" t="str">
        <f t="shared" si="21"/>
        <v/>
      </c>
      <c r="H104" s="45"/>
      <c r="I104" s="42" t="str">
        <f t="shared" si="22"/>
        <v/>
      </c>
      <c r="J104" s="46" t="str">
        <f t="shared" si="23"/>
        <v/>
      </c>
      <c r="K104" s="47"/>
      <c r="L104" s="42" t="str">
        <f t="shared" si="24"/>
        <v/>
      </c>
      <c r="M104" s="44" t="str">
        <f t="shared" si="25"/>
        <v/>
      </c>
      <c r="N104" s="48"/>
      <c r="O104" s="42" t="str">
        <f t="shared" si="26"/>
        <v/>
      </c>
      <c r="P104" s="49" t="str">
        <f t="shared" si="27"/>
        <v/>
      </c>
      <c r="Q104" s="50"/>
      <c r="R104" s="42"/>
      <c r="S104" s="44"/>
    </row>
    <row r="105" spans="1:19" ht="21.95" customHeight="1">
      <c r="A105" s="79"/>
      <c r="B105" s="118"/>
      <c r="C105" s="119"/>
      <c r="D105" s="41"/>
      <c r="E105" s="42"/>
      <c r="F105" s="43"/>
      <c r="G105" s="44" t="str">
        <f t="shared" si="21"/>
        <v/>
      </c>
      <c r="H105" s="45"/>
      <c r="I105" s="42" t="str">
        <f t="shared" si="22"/>
        <v/>
      </c>
      <c r="J105" s="46" t="str">
        <f t="shared" si="23"/>
        <v/>
      </c>
      <c r="K105" s="47"/>
      <c r="L105" s="42" t="str">
        <f t="shared" si="24"/>
        <v/>
      </c>
      <c r="M105" s="44" t="str">
        <f t="shared" si="25"/>
        <v/>
      </c>
      <c r="N105" s="48"/>
      <c r="O105" s="42" t="str">
        <f t="shared" si="26"/>
        <v/>
      </c>
      <c r="P105" s="49" t="str">
        <f t="shared" si="27"/>
        <v/>
      </c>
      <c r="Q105" s="50"/>
      <c r="R105" s="42"/>
      <c r="S105" s="44"/>
    </row>
    <row r="106" spans="1:19" ht="21.95" customHeight="1">
      <c r="A106" s="79"/>
      <c r="B106" s="118"/>
      <c r="C106" s="119"/>
      <c r="D106" s="41"/>
      <c r="E106" s="42"/>
      <c r="F106" s="43"/>
      <c r="G106" s="44" t="str">
        <f t="shared" si="21"/>
        <v/>
      </c>
      <c r="H106" s="45"/>
      <c r="I106" s="42" t="str">
        <f t="shared" si="22"/>
        <v/>
      </c>
      <c r="J106" s="46" t="str">
        <f t="shared" si="23"/>
        <v/>
      </c>
      <c r="K106" s="47"/>
      <c r="L106" s="42" t="str">
        <f t="shared" si="24"/>
        <v/>
      </c>
      <c r="M106" s="44" t="str">
        <f t="shared" si="25"/>
        <v/>
      </c>
      <c r="N106" s="48"/>
      <c r="O106" s="42" t="str">
        <f t="shared" si="26"/>
        <v/>
      </c>
      <c r="P106" s="49" t="str">
        <f t="shared" si="27"/>
        <v/>
      </c>
      <c r="Q106" s="50"/>
      <c r="R106" s="42"/>
      <c r="S106" s="44"/>
    </row>
    <row r="107" spans="1:19" ht="21.95" customHeight="1">
      <c r="A107" s="79"/>
      <c r="B107" s="118"/>
      <c r="C107" s="119"/>
      <c r="D107" s="41"/>
      <c r="E107" s="42"/>
      <c r="F107" s="43"/>
      <c r="G107" s="44" t="str">
        <f t="shared" si="21"/>
        <v/>
      </c>
      <c r="H107" s="45"/>
      <c r="I107" s="42" t="str">
        <f t="shared" si="22"/>
        <v/>
      </c>
      <c r="J107" s="46" t="str">
        <f t="shared" si="23"/>
        <v/>
      </c>
      <c r="K107" s="47"/>
      <c r="L107" s="42" t="str">
        <f t="shared" si="24"/>
        <v/>
      </c>
      <c r="M107" s="44" t="str">
        <f t="shared" si="25"/>
        <v/>
      </c>
      <c r="N107" s="48"/>
      <c r="O107" s="42" t="str">
        <f t="shared" si="26"/>
        <v/>
      </c>
      <c r="P107" s="49" t="str">
        <f t="shared" si="27"/>
        <v/>
      </c>
      <c r="Q107" s="50"/>
      <c r="R107" s="42"/>
      <c r="S107" s="44"/>
    </row>
    <row r="108" spans="1:19" ht="21.95" customHeight="1">
      <c r="A108" s="79"/>
      <c r="B108" s="118"/>
      <c r="C108" s="119"/>
      <c r="D108" s="41"/>
      <c r="E108" s="42"/>
      <c r="F108" s="43"/>
      <c r="G108" s="44" t="str">
        <f t="shared" si="21"/>
        <v/>
      </c>
      <c r="H108" s="45"/>
      <c r="I108" s="42" t="str">
        <f t="shared" si="22"/>
        <v/>
      </c>
      <c r="J108" s="46" t="str">
        <f t="shared" si="23"/>
        <v/>
      </c>
      <c r="K108" s="47"/>
      <c r="L108" s="42" t="str">
        <f t="shared" si="24"/>
        <v/>
      </c>
      <c r="M108" s="44" t="str">
        <f t="shared" si="25"/>
        <v/>
      </c>
      <c r="N108" s="48"/>
      <c r="O108" s="42" t="str">
        <f t="shared" si="26"/>
        <v/>
      </c>
      <c r="P108" s="49" t="str">
        <f t="shared" si="27"/>
        <v/>
      </c>
      <c r="Q108" s="50"/>
      <c r="R108" s="42"/>
      <c r="S108" s="44"/>
    </row>
    <row r="109" spans="1:19" ht="21.95" customHeight="1">
      <c r="A109" s="79"/>
      <c r="B109" s="118"/>
      <c r="C109" s="119"/>
      <c r="D109" s="41"/>
      <c r="E109" s="42"/>
      <c r="F109" s="43"/>
      <c r="G109" s="44" t="str">
        <f t="shared" si="21"/>
        <v/>
      </c>
      <c r="H109" s="45"/>
      <c r="I109" s="42" t="str">
        <f t="shared" si="22"/>
        <v/>
      </c>
      <c r="J109" s="46" t="str">
        <f t="shared" si="23"/>
        <v/>
      </c>
      <c r="K109" s="47"/>
      <c r="L109" s="42" t="str">
        <f t="shared" si="24"/>
        <v/>
      </c>
      <c r="M109" s="44" t="str">
        <f t="shared" si="25"/>
        <v/>
      </c>
      <c r="N109" s="48"/>
      <c r="O109" s="42" t="str">
        <f t="shared" si="26"/>
        <v/>
      </c>
      <c r="P109" s="49" t="str">
        <f t="shared" si="27"/>
        <v/>
      </c>
      <c r="Q109" s="50"/>
      <c r="R109" s="42"/>
      <c r="S109" s="44"/>
    </row>
    <row r="110" spans="1:19" ht="21.95" customHeight="1">
      <c r="A110" s="79"/>
      <c r="B110" s="118"/>
      <c r="C110" s="119"/>
      <c r="D110" s="41"/>
      <c r="E110" s="42"/>
      <c r="F110" s="43"/>
      <c r="G110" s="44" t="str">
        <f t="shared" si="21"/>
        <v/>
      </c>
      <c r="H110" s="45"/>
      <c r="I110" s="42" t="str">
        <f t="shared" si="22"/>
        <v/>
      </c>
      <c r="J110" s="46" t="str">
        <f t="shared" si="23"/>
        <v/>
      </c>
      <c r="K110" s="47"/>
      <c r="L110" s="42" t="str">
        <f t="shared" si="24"/>
        <v/>
      </c>
      <c r="M110" s="44" t="str">
        <f t="shared" si="25"/>
        <v/>
      </c>
      <c r="N110" s="48"/>
      <c r="O110" s="42" t="str">
        <f t="shared" si="26"/>
        <v/>
      </c>
      <c r="P110" s="49" t="str">
        <f t="shared" si="27"/>
        <v/>
      </c>
      <c r="Q110" s="50"/>
      <c r="R110" s="42"/>
      <c r="S110" s="44"/>
    </row>
    <row r="111" spans="1:19" ht="21.95" customHeight="1">
      <c r="A111" s="79"/>
      <c r="B111" s="118"/>
      <c r="C111" s="119"/>
      <c r="D111" s="41"/>
      <c r="E111" s="42"/>
      <c r="F111" s="43"/>
      <c r="G111" s="44" t="str">
        <f t="shared" si="21"/>
        <v/>
      </c>
      <c r="H111" s="45"/>
      <c r="I111" s="42" t="str">
        <f t="shared" si="22"/>
        <v/>
      </c>
      <c r="J111" s="46" t="str">
        <f t="shared" si="23"/>
        <v/>
      </c>
      <c r="K111" s="47"/>
      <c r="L111" s="42" t="str">
        <f t="shared" si="24"/>
        <v/>
      </c>
      <c r="M111" s="44" t="str">
        <f t="shared" si="25"/>
        <v/>
      </c>
      <c r="N111" s="48"/>
      <c r="O111" s="42" t="str">
        <f t="shared" si="26"/>
        <v/>
      </c>
      <c r="P111" s="49" t="str">
        <f t="shared" si="27"/>
        <v/>
      </c>
      <c r="Q111" s="50"/>
      <c r="R111" s="42"/>
      <c r="S111" s="44"/>
    </row>
    <row r="112" spans="1:19" ht="21.95" customHeight="1">
      <c r="A112" s="79"/>
      <c r="B112" s="118"/>
      <c r="C112" s="119"/>
      <c r="D112" s="41"/>
      <c r="E112" s="42"/>
      <c r="F112" s="43"/>
      <c r="G112" s="44" t="str">
        <f t="shared" si="21"/>
        <v/>
      </c>
      <c r="H112" s="45"/>
      <c r="I112" s="42" t="str">
        <f t="shared" si="22"/>
        <v/>
      </c>
      <c r="J112" s="46" t="str">
        <f t="shared" si="23"/>
        <v/>
      </c>
      <c r="K112" s="47"/>
      <c r="L112" s="42" t="str">
        <f t="shared" si="24"/>
        <v/>
      </c>
      <c r="M112" s="44" t="str">
        <f t="shared" si="25"/>
        <v/>
      </c>
      <c r="N112" s="48"/>
      <c r="O112" s="42" t="str">
        <f t="shared" si="26"/>
        <v/>
      </c>
      <c r="P112" s="49" t="str">
        <f t="shared" si="27"/>
        <v/>
      </c>
      <c r="Q112" s="50"/>
      <c r="R112" s="42"/>
      <c r="S112" s="44"/>
    </row>
    <row r="113" spans="1:19" ht="21.95" customHeight="1">
      <c r="A113" s="79"/>
      <c r="B113" s="118"/>
      <c r="C113" s="119"/>
      <c r="D113" s="41"/>
      <c r="E113" s="42"/>
      <c r="F113" s="43"/>
      <c r="G113" s="44" t="str">
        <f t="shared" si="21"/>
        <v/>
      </c>
      <c r="H113" s="45"/>
      <c r="I113" s="42" t="str">
        <f t="shared" si="22"/>
        <v/>
      </c>
      <c r="J113" s="46" t="str">
        <f t="shared" si="23"/>
        <v/>
      </c>
      <c r="K113" s="47"/>
      <c r="L113" s="42" t="str">
        <f t="shared" si="24"/>
        <v/>
      </c>
      <c r="M113" s="44" t="str">
        <f t="shared" si="25"/>
        <v/>
      </c>
      <c r="N113" s="48"/>
      <c r="O113" s="42" t="str">
        <f t="shared" si="26"/>
        <v/>
      </c>
      <c r="P113" s="49" t="str">
        <f t="shared" si="27"/>
        <v/>
      </c>
      <c r="Q113" s="50"/>
      <c r="R113" s="42"/>
      <c r="S113" s="44"/>
    </row>
    <row r="114" spans="1:19" ht="21.95" customHeight="1">
      <c r="A114" s="79"/>
      <c r="B114" s="118"/>
      <c r="C114" s="119"/>
      <c r="D114" s="41"/>
      <c r="E114" s="42"/>
      <c r="F114" s="43"/>
      <c r="G114" s="44" t="str">
        <f t="shared" si="21"/>
        <v/>
      </c>
      <c r="H114" s="45"/>
      <c r="I114" s="42" t="str">
        <f t="shared" si="22"/>
        <v/>
      </c>
      <c r="J114" s="46" t="str">
        <f t="shared" si="23"/>
        <v/>
      </c>
      <c r="K114" s="47"/>
      <c r="L114" s="42" t="str">
        <f t="shared" si="24"/>
        <v/>
      </c>
      <c r="M114" s="44" t="str">
        <f t="shared" si="25"/>
        <v/>
      </c>
      <c r="N114" s="48"/>
      <c r="O114" s="42" t="str">
        <f t="shared" si="26"/>
        <v/>
      </c>
      <c r="P114" s="49" t="str">
        <f t="shared" si="27"/>
        <v/>
      </c>
      <c r="Q114" s="50"/>
      <c r="R114" s="42"/>
      <c r="S114" s="44"/>
    </row>
    <row r="115" spans="1:19" ht="21.95" customHeight="1">
      <c r="A115" s="79"/>
      <c r="B115" s="118"/>
      <c r="C115" s="119"/>
      <c r="D115" s="41"/>
      <c r="E115" s="42"/>
      <c r="F115" s="43"/>
      <c r="G115" s="44" t="str">
        <f t="shared" si="21"/>
        <v/>
      </c>
      <c r="H115" s="45"/>
      <c r="I115" s="42" t="str">
        <f t="shared" si="22"/>
        <v/>
      </c>
      <c r="J115" s="46" t="str">
        <f t="shared" si="23"/>
        <v/>
      </c>
      <c r="K115" s="47"/>
      <c r="L115" s="42" t="str">
        <f t="shared" si="24"/>
        <v/>
      </c>
      <c r="M115" s="44" t="str">
        <f t="shared" si="25"/>
        <v/>
      </c>
      <c r="N115" s="48"/>
      <c r="O115" s="42" t="str">
        <f t="shared" si="26"/>
        <v/>
      </c>
      <c r="P115" s="49" t="str">
        <f t="shared" si="27"/>
        <v/>
      </c>
      <c r="Q115" s="50"/>
      <c r="R115" s="42"/>
      <c r="S115" s="44"/>
    </row>
    <row r="116" spans="1:19" ht="21.95" customHeight="1">
      <c r="A116" s="79"/>
      <c r="B116" s="118"/>
      <c r="C116" s="119"/>
      <c r="D116" s="41"/>
      <c r="E116" s="42"/>
      <c r="F116" s="43"/>
      <c r="G116" s="44" t="str">
        <f t="shared" si="21"/>
        <v/>
      </c>
      <c r="H116" s="45"/>
      <c r="I116" s="42" t="str">
        <f t="shared" si="22"/>
        <v/>
      </c>
      <c r="J116" s="46" t="str">
        <f t="shared" si="23"/>
        <v/>
      </c>
      <c r="K116" s="47"/>
      <c r="L116" s="42" t="str">
        <f t="shared" si="24"/>
        <v/>
      </c>
      <c r="M116" s="44" t="str">
        <f t="shared" si="25"/>
        <v/>
      </c>
      <c r="N116" s="48"/>
      <c r="O116" s="42" t="str">
        <f t="shared" si="26"/>
        <v/>
      </c>
      <c r="P116" s="49" t="str">
        <f t="shared" si="27"/>
        <v/>
      </c>
      <c r="Q116" s="50"/>
      <c r="R116" s="42"/>
      <c r="S116" s="44"/>
    </row>
    <row r="117" spans="1:19" ht="21.95" customHeight="1">
      <c r="A117" s="79"/>
      <c r="B117" s="122"/>
      <c r="C117" s="119"/>
      <c r="D117" s="41"/>
      <c r="E117" s="42"/>
      <c r="F117" s="43"/>
      <c r="G117" s="44" t="str">
        <f t="shared" si="21"/>
        <v/>
      </c>
      <c r="H117" s="45"/>
      <c r="I117" s="42" t="str">
        <f t="shared" si="22"/>
        <v/>
      </c>
      <c r="J117" s="46" t="str">
        <f t="shared" si="23"/>
        <v/>
      </c>
      <c r="K117" s="47"/>
      <c r="L117" s="42" t="str">
        <f t="shared" si="24"/>
        <v/>
      </c>
      <c r="M117" s="44" t="str">
        <f t="shared" si="25"/>
        <v/>
      </c>
      <c r="N117" s="48"/>
      <c r="O117" s="42" t="str">
        <f t="shared" si="26"/>
        <v/>
      </c>
      <c r="P117" s="49" t="str">
        <f t="shared" si="27"/>
        <v/>
      </c>
      <c r="Q117" s="50"/>
      <c r="R117" s="42"/>
      <c r="S117" s="44"/>
    </row>
    <row r="118" spans="1:19" ht="21.95" customHeight="1" thickBot="1">
      <c r="A118" s="80"/>
      <c r="B118" s="120"/>
      <c r="C118" s="121"/>
      <c r="D118" s="51"/>
      <c r="E118" s="52"/>
      <c r="F118" s="53"/>
      <c r="G118" s="54" t="str">
        <f t="shared" si="21"/>
        <v/>
      </c>
      <c r="H118" s="55"/>
      <c r="I118" s="52" t="str">
        <f t="shared" si="22"/>
        <v/>
      </c>
      <c r="J118" s="54" t="str">
        <f t="shared" si="23"/>
        <v/>
      </c>
      <c r="K118" s="56"/>
      <c r="L118" s="52" t="str">
        <f t="shared" si="24"/>
        <v/>
      </c>
      <c r="M118" s="54" t="str">
        <f t="shared" si="25"/>
        <v/>
      </c>
      <c r="N118" s="57"/>
      <c r="O118" s="52" t="str">
        <f t="shared" si="26"/>
        <v/>
      </c>
      <c r="P118" s="126" t="str">
        <f t="shared" si="27"/>
        <v/>
      </c>
      <c r="Q118" s="58"/>
      <c r="R118" s="59"/>
      <c r="S118" s="60"/>
    </row>
    <row r="119" spans="1:19" ht="9.9499999999999993" customHeight="1">
      <c r="A119" s="61"/>
      <c r="B119" s="62"/>
      <c r="C119" s="62"/>
      <c r="D119" s="63"/>
      <c r="E119" s="64"/>
      <c r="F119" s="65"/>
      <c r="G119" s="65"/>
      <c r="H119" s="66"/>
      <c r="I119" s="64"/>
      <c r="J119" s="65"/>
      <c r="K119" s="63"/>
      <c r="L119" s="64"/>
      <c r="M119" s="65"/>
      <c r="N119" s="63"/>
      <c r="O119" s="64"/>
      <c r="P119" s="65"/>
      <c r="Q119" s="67"/>
      <c r="R119" s="68"/>
      <c r="S119" s="69"/>
    </row>
    <row r="120" spans="1:19" ht="21.95" customHeight="1">
      <c r="B120" s="488" t="s">
        <v>55</v>
      </c>
      <c r="C120" s="488"/>
      <c r="D120" s="488"/>
      <c r="E120" s="488"/>
      <c r="Q120" s="487"/>
      <c r="R120" s="487"/>
      <c r="S120" s="487"/>
    </row>
    <row r="121" spans="1:19" ht="21.95" customHeight="1" thickBot="1">
      <c r="B121" s="123"/>
      <c r="C121" s="123"/>
      <c r="D121" s="123"/>
      <c r="E121" s="123"/>
      <c r="Q121" s="117"/>
      <c r="R121" s="117"/>
      <c r="S121" s="117"/>
    </row>
    <row r="122" spans="1:19" s="23" customFormat="1" ht="15" customHeight="1">
      <c r="A122" s="524" t="s">
        <v>56</v>
      </c>
      <c r="B122" s="313"/>
      <c r="C122" s="525" t="s">
        <v>29</v>
      </c>
      <c r="D122" s="530" t="s">
        <v>30</v>
      </c>
      <c r="E122" s="530" t="s">
        <v>31</v>
      </c>
      <c r="F122" s="530" t="s">
        <v>32</v>
      </c>
      <c r="G122" s="526" t="s">
        <v>33</v>
      </c>
      <c r="H122" s="527" t="str">
        <f>$H$4</f>
        <v>月末累計出来高</v>
      </c>
      <c r="I122" s="528"/>
      <c r="J122" s="529"/>
      <c r="K122" s="527" t="str">
        <f>$K$4</f>
        <v>月末累計出来高</v>
      </c>
      <c r="L122" s="528"/>
      <c r="M122" s="529"/>
      <c r="N122" s="521" t="str">
        <f>$N$4</f>
        <v>月末累計出来高</v>
      </c>
      <c r="O122" s="522"/>
      <c r="P122" s="523"/>
      <c r="Q122" s="515" t="s">
        <v>34</v>
      </c>
      <c r="R122" s="516"/>
      <c r="S122" s="516"/>
    </row>
    <row r="123" spans="1:19" s="30" customFormat="1" ht="15" customHeight="1">
      <c r="A123" s="498"/>
      <c r="B123" s="499"/>
      <c r="C123" s="520"/>
      <c r="D123" s="492"/>
      <c r="E123" s="492"/>
      <c r="F123" s="492"/>
      <c r="G123" s="518"/>
      <c r="H123" s="24" t="s">
        <v>30</v>
      </c>
      <c r="I123" s="25" t="s">
        <v>31</v>
      </c>
      <c r="J123" s="26" t="s">
        <v>33</v>
      </c>
      <c r="K123" s="24" t="s">
        <v>30</v>
      </c>
      <c r="L123" s="25" t="s">
        <v>31</v>
      </c>
      <c r="M123" s="26" t="s">
        <v>33</v>
      </c>
      <c r="N123" s="27" t="s">
        <v>30</v>
      </c>
      <c r="O123" s="25" t="s">
        <v>31</v>
      </c>
      <c r="P123" s="28" t="s">
        <v>33</v>
      </c>
      <c r="Q123" s="29" t="s">
        <v>30</v>
      </c>
      <c r="R123" s="25" t="s">
        <v>31</v>
      </c>
      <c r="S123" s="26" t="s">
        <v>33</v>
      </c>
    </row>
    <row r="124" spans="1:19" ht="21.95" customHeight="1">
      <c r="A124" s="78"/>
      <c r="B124" s="124"/>
      <c r="C124" s="125"/>
      <c r="D124" s="31"/>
      <c r="E124" s="32"/>
      <c r="F124" s="33"/>
      <c r="G124" s="34" t="str">
        <f>IF(D124+F124=0,"",D124*F124)</f>
        <v/>
      </c>
      <c r="H124" s="35"/>
      <c r="I124" s="32" t="str">
        <f>IF($G124="","","％")</f>
        <v/>
      </c>
      <c r="J124" s="36" t="str">
        <f>IF($G124="","",$G124*H124/100)</f>
        <v/>
      </c>
      <c r="K124" s="37"/>
      <c r="L124" s="32" t="str">
        <f>IF($G124="","","％")</f>
        <v/>
      </c>
      <c r="M124" s="34" t="str">
        <f>IF($G124="","",$G124*K124/100)</f>
        <v/>
      </c>
      <c r="N124" s="38"/>
      <c r="O124" s="32" t="str">
        <f>IF($G124="","","％")</f>
        <v/>
      </c>
      <c r="P124" s="39" t="str">
        <f>IF($G124="","",$G124*N124/100)</f>
        <v/>
      </c>
      <c r="Q124" s="40"/>
      <c r="R124" s="32"/>
      <c r="S124" s="34"/>
    </row>
    <row r="125" spans="1:19" ht="21.95" customHeight="1">
      <c r="A125" s="79"/>
      <c r="B125" s="118"/>
      <c r="C125" s="119"/>
      <c r="D125" s="41"/>
      <c r="E125" s="42"/>
      <c r="F125" s="43"/>
      <c r="G125" s="44" t="str">
        <f t="shared" ref="G125:G148" si="28">IF(D125+F125=0,"",D125*F125)</f>
        <v/>
      </c>
      <c r="H125" s="45"/>
      <c r="I125" s="42" t="str">
        <f t="shared" ref="I125:I148" si="29">IF($G125="","","％")</f>
        <v/>
      </c>
      <c r="J125" s="46" t="str">
        <f t="shared" ref="J125:J148" si="30">IF($G125="","",$G125*H125/100)</f>
        <v/>
      </c>
      <c r="K125" s="47"/>
      <c r="L125" s="42" t="str">
        <f t="shared" ref="L125:L148" si="31">IF($G125="","","％")</f>
        <v/>
      </c>
      <c r="M125" s="44" t="str">
        <f t="shared" ref="M125:M148" si="32">IF($G125="","",$G125*K125/100)</f>
        <v/>
      </c>
      <c r="N125" s="48"/>
      <c r="O125" s="42" t="str">
        <f t="shared" ref="O125:O148" si="33">IF($G125="","","％")</f>
        <v/>
      </c>
      <c r="P125" s="49" t="str">
        <f t="shared" ref="P125:P148" si="34">IF($G125="","",$G125*N125/100)</f>
        <v/>
      </c>
      <c r="Q125" s="50"/>
      <c r="R125" s="42"/>
      <c r="S125" s="44"/>
    </row>
    <row r="126" spans="1:19" ht="21.95" customHeight="1">
      <c r="A126" s="79"/>
      <c r="B126" s="118"/>
      <c r="C126" s="119"/>
      <c r="D126" s="41"/>
      <c r="E126" s="42"/>
      <c r="F126" s="43"/>
      <c r="G126" s="44" t="str">
        <f t="shared" si="28"/>
        <v/>
      </c>
      <c r="H126" s="45"/>
      <c r="I126" s="42" t="str">
        <f t="shared" si="29"/>
        <v/>
      </c>
      <c r="J126" s="46" t="str">
        <f t="shared" si="30"/>
        <v/>
      </c>
      <c r="K126" s="47"/>
      <c r="L126" s="42" t="str">
        <f t="shared" si="31"/>
        <v/>
      </c>
      <c r="M126" s="44" t="str">
        <f t="shared" si="32"/>
        <v/>
      </c>
      <c r="N126" s="48"/>
      <c r="O126" s="42" t="str">
        <f t="shared" si="33"/>
        <v/>
      </c>
      <c r="P126" s="49" t="str">
        <f t="shared" si="34"/>
        <v/>
      </c>
      <c r="Q126" s="50"/>
      <c r="R126" s="42"/>
      <c r="S126" s="44"/>
    </row>
    <row r="127" spans="1:19" ht="21.95" customHeight="1">
      <c r="A127" s="79"/>
      <c r="B127" s="118"/>
      <c r="C127" s="119"/>
      <c r="D127" s="41"/>
      <c r="E127" s="42"/>
      <c r="F127" s="43"/>
      <c r="G127" s="44" t="str">
        <f t="shared" si="28"/>
        <v/>
      </c>
      <c r="H127" s="45"/>
      <c r="I127" s="42" t="str">
        <f t="shared" si="29"/>
        <v/>
      </c>
      <c r="J127" s="46" t="str">
        <f t="shared" si="30"/>
        <v/>
      </c>
      <c r="K127" s="47"/>
      <c r="L127" s="42" t="str">
        <f t="shared" si="31"/>
        <v/>
      </c>
      <c r="M127" s="44" t="str">
        <f t="shared" si="32"/>
        <v/>
      </c>
      <c r="N127" s="48"/>
      <c r="O127" s="42" t="str">
        <f t="shared" si="33"/>
        <v/>
      </c>
      <c r="P127" s="49" t="str">
        <f t="shared" si="34"/>
        <v/>
      </c>
      <c r="Q127" s="50"/>
      <c r="R127" s="42"/>
      <c r="S127" s="44"/>
    </row>
    <row r="128" spans="1:19" ht="21.95" customHeight="1">
      <c r="A128" s="79"/>
      <c r="B128" s="118"/>
      <c r="C128" s="119"/>
      <c r="D128" s="41"/>
      <c r="E128" s="42"/>
      <c r="F128" s="43"/>
      <c r="G128" s="44" t="str">
        <f t="shared" si="28"/>
        <v/>
      </c>
      <c r="H128" s="45"/>
      <c r="I128" s="42" t="str">
        <f t="shared" si="29"/>
        <v/>
      </c>
      <c r="J128" s="46" t="str">
        <f t="shared" si="30"/>
        <v/>
      </c>
      <c r="K128" s="47"/>
      <c r="L128" s="42" t="str">
        <f t="shared" si="31"/>
        <v/>
      </c>
      <c r="M128" s="44" t="str">
        <f t="shared" si="32"/>
        <v/>
      </c>
      <c r="N128" s="48"/>
      <c r="O128" s="42" t="str">
        <f t="shared" si="33"/>
        <v/>
      </c>
      <c r="P128" s="49" t="str">
        <f t="shared" si="34"/>
        <v/>
      </c>
      <c r="Q128" s="50"/>
      <c r="R128" s="42"/>
      <c r="S128" s="44"/>
    </row>
    <row r="129" spans="1:19" ht="21.95" customHeight="1">
      <c r="A129" s="79"/>
      <c r="B129" s="118"/>
      <c r="C129" s="119"/>
      <c r="D129" s="41"/>
      <c r="E129" s="42"/>
      <c r="F129" s="43"/>
      <c r="G129" s="44" t="str">
        <f t="shared" si="28"/>
        <v/>
      </c>
      <c r="H129" s="45"/>
      <c r="I129" s="42" t="str">
        <f t="shared" si="29"/>
        <v/>
      </c>
      <c r="J129" s="46" t="str">
        <f t="shared" si="30"/>
        <v/>
      </c>
      <c r="K129" s="47"/>
      <c r="L129" s="42" t="str">
        <f t="shared" si="31"/>
        <v/>
      </c>
      <c r="M129" s="44" t="str">
        <f t="shared" si="32"/>
        <v/>
      </c>
      <c r="N129" s="48"/>
      <c r="O129" s="42" t="str">
        <f t="shared" si="33"/>
        <v/>
      </c>
      <c r="P129" s="49" t="str">
        <f t="shared" si="34"/>
        <v/>
      </c>
      <c r="Q129" s="50"/>
      <c r="R129" s="42"/>
      <c r="S129" s="44"/>
    </row>
    <row r="130" spans="1:19" ht="21.95" customHeight="1">
      <c r="A130" s="79"/>
      <c r="B130" s="118"/>
      <c r="C130" s="119"/>
      <c r="D130" s="41"/>
      <c r="E130" s="42"/>
      <c r="F130" s="43"/>
      <c r="G130" s="44" t="str">
        <f t="shared" si="28"/>
        <v/>
      </c>
      <c r="H130" s="45"/>
      <c r="I130" s="42" t="str">
        <f t="shared" si="29"/>
        <v/>
      </c>
      <c r="J130" s="46" t="str">
        <f t="shared" si="30"/>
        <v/>
      </c>
      <c r="K130" s="47"/>
      <c r="L130" s="42" t="str">
        <f t="shared" si="31"/>
        <v/>
      </c>
      <c r="M130" s="44" t="str">
        <f t="shared" si="32"/>
        <v/>
      </c>
      <c r="N130" s="48"/>
      <c r="O130" s="42" t="str">
        <f t="shared" si="33"/>
        <v/>
      </c>
      <c r="P130" s="49" t="str">
        <f t="shared" si="34"/>
        <v/>
      </c>
      <c r="Q130" s="50"/>
      <c r="R130" s="42"/>
      <c r="S130" s="44"/>
    </row>
    <row r="131" spans="1:19" ht="21.95" customHeight="1">
      <c r="A131" s="79"/>
      <c r="B131" s="118"/>
      <c r="C131" s="119"/>
      <c r="D131" s="41"/>
      <c r="E131" s="42"/>
      <c r="F131" s="43"/>
      <c r="G131" s="44" t="str">
        <f t="shared" si="28"/>
        <v/>
      </c>
      <c r="H131" s="45"/>
      <c r="I131" s="42" t="str">
        <f t="shared" si="29"/>
        <v/>
      </c>
      <c r="J131" s="46" t="str">
        <f t="shared" si="30"/>
        <v/>
      </c>
      <c r="K131" s="47"/>
      <c r="L131" s="42" t="str">
        <f t="shared" si="31"/>
        <v/>
      </c>
      <c r="M131" s="44" t="str">
        <f t="shared" si="32"/>
        <v/>
      </c>
      <c r="N131" s="48"/>
      <c r="O131" s="42" t="str">
        <f t="shared" si="33"/>
        <v/>
      </c>
      <c r="P131" s="49" t="str">
        <f t="shared" si="34"/>
        <v/>
      </c>
      <c r="Q131" s="50"/>
      <c r="R131" s="42"/>
      <c r="S131" s="44"/>
    </row>
    <row r="132" spans="1:19" ht="21.95" customHeight="1">
      <c r="A132" s="79"/>
      <c r="B132" s="118"/>
      <c r="C132" s="119"/>
      <c r="D132" s="41"/>
      <c r="E132" s="42"/>
      <c r="F132" s="43"/>
      <c r="G132" s="44" t="str">
        <f t="shared" si="28"/>
        <v/>
      </c>
      <c r="H132" s="45"/>
      <c r="I132" s="42" t="str">
        <f t="shared" si="29"/>
        <v/>
      </c>
      <c r="J132" s="46" t="str">
        <f t="shared" si="30"/>
        <v/>
      </c>
      <c r="K132" s="47"/>
      <c r="L132" s="42" t="str">
        <f t="shared" si="31"/>
        <v/>
      </c>
      <c r="M132" s="44" t="str">
        <f t="shared" si="32"/>
        <v/>
      </c>
      <c r="N132" s="48"/>
      <c r="O132" s="42" t="str">
        <f t="shared" si="33"/>
        <v/>
      </c>
      <c r="P132" s="49" t="str">
        <f t="shared" si="34"/>
        <v/>
      </c>
      <c r="Q132" s="50"/>
      <c r="R132" s="42"/>
      <c r="S132" s="44"/>
    </row>
    <row r="133" spans="1:19" ht="21.95" customHeight="1">
      <c r="A133" s="79"/>
      <c r="B133" s="118"/>
      <c r="C133" s="119"/>
      <c r="D133" s="41"/>
      <c r="E133" s="42"/>
      <c r="F133" s="43"/>
      <c r="G133" s="44" t="str">
        <f t="shared" si="28"/>
        <v/>
      </c>
      <c r="H133" s="45"/>
      <c r="I133" s="42" t="str">
        <f t="shared" si="29"/>
        <v/>
      </c>
      <c r="J133" s="46" t="str">
        <f t="shared" si="30"/>
        <v/>
      </c>
      <c r="K133" s="47"/>
      <c r="L133" s="42" t="str">
        <f t="shared" si="31"/>
        <v/>
      </c>
      <c r="M133" s="44" t="str">
        <f t="shared" si="32"/>
        <v/>
      </c>
      <c r="N133" s="48"/>
      <c r="O133" s="42" t="str">
        <f t="shared" si="33"/>
        <v/>
      </c>
      <c r="P133" s="49" t="str">
        <f t="shared" si="34"/>
        <v/>
      </c>
      <c r="Q133" s="50"/>
      <c r="R133" s="42"/>
      <c r="S133" s="44"/>
    </row>
    <row r="134" spans="1:19" ht="21.95" customHeight="1">
      <c r="A134" s="79"/>
      <c r="B134" s="118"/>
      <c r="C134" s="119"/>
      <c r="D134" s="41"/>
      <c r="E134" s="42"/>
      <c r="F134" s="43"/>
      <c r="G134" s="44" t="str">
        <f t="shared" si="28"/>
        <v/>
      </c>
      <c r="H134" s="45"/>
      <c r="I134" s="42" t="str">
        <f t="shared" si="29"/>
        <v/>
      </c>
      <c r="J134" s="46" t="str">
        <f t="shared" si="30"/>
        <v/>
      </c>
      <c r="K134" s="47"/>
      <c r="L134" s="42" t="str">
        <f t="shared" si="31"/>
        <v/>
      </c>
      <c r="M134" s="44" t="str">
        <f t="shared" si="32"/>
        <v/>
      </c>
      <c r="N134" s="48"/>
      <c r="O134" s="42" t="str">
        <f t="shared" si="33"/>
        <v/>
      </c>
      <c r="P134" s="49" t="str">
        <f t="shared" si="34"/>
        <v/>
      </c>
      <c r="Q134" s="50"/>
      <c r="R134" s="42"/>
      <c r="S134" s="44"/>
    </row>
    <row r="135" spans="1:19" ht="21.95" customHeight="1">
      <c r="A135" s="79"/>
      <c r="B135" s="118"/>
      <c r="C135" s="119"/>
      <c r="D135" s="41"/>
      <c r="E135" s="42"/>
      <c r="F135" s="43"/>
      <c r="G135" s="44" t="str">
        <f t="shared" si="28"/>
        <v/>
      </c>
      <c r="H135" s="45"/>
      <c r="I135" s="42" t="str">
        <f t="shared" si="29"/>
        <v/>
      </c>
      <c r="J135" s="46" t="str">
        <f t="shared" si="30"/>
        <v/>
      </c>
      <c r="K135" s="47"/>
      <c r="L135" s="42" t="str">
        <f t="shared" si="31"/>
        <v/>
      </c>
      <c r="M135" s="44" t="str">
        <f t="shared" si="32"/>
        <v/>
      </c>
      <c r="N135" s="48"/>
      <c r="O135" s="42" t="str">
        <f t="shared" si="33"/>
        <v/>
      </c>
      <c r="P135" s="49" t="str">
        <f t="shared" si="34"/>
        <v/>
      </c>
      <c r="Q135" s="50"/>
      <c r="R135" s="42"/>
      <c r="S135" s="44"/>
    </row>
    <row r="136" spans="1:19" ht="21.95" customHeight="1">
      <c r="A136" s="79"/>
      <c r="B136" s="118"/>
      <c r="C136" s="119"/>
      <c r="D136" s="41"/>
      <c r="E136" s="42"/>
      <c r="F136" s="43"/>
      <c r="G136" s="44" t="str">
        <f t="shared" si="28"/>
        <v/>
      </c>
      <c r="H136" s="45"/>
      <c r="I136" s="42" t="str">
        <f t="shared" si="29"/>
        <v/>
      </c>
      <c r="J136" s="46" t="str">
        <f t="shared" si="30"/>
        <v/>
      </c>
      <c r="K136" s="47"/>
      <c r="L136" s="42" t="str">
        <f t="shared" si="31"/>
        <v/>
      </c>
      <c r="M136" s="44" t="str">
        <f t="shared" si="32"/>
        <v/>
      </c>
      <c r="N136" s="48"/>
      <c r="O136" s="42" t="str">
        <f t="shared" si="33"/>
        <v/>
      </c>
      <c r="P136" s="49" t="str">
        <f t="shared" si="34"/>
        <v/>
      </c>
      <c r="Q136" s="50"/>
      <c r="R136" s="42"/>
      <c r="S136" s="44"/>
    </row>
    <row r="137" spans="1:19" ht="21.95" customHeight="1">
      <c r="A137" s="79"/>
      <c r="B137" s="118"/>
      <c r="C137" s="119"/>
      <c r="D137" s="41"/>
      <c r="E137" s="42"/>
      <c r="F137" s="43"/>
      <c r="G137" s="44" t="str">
        <f t="shared" si="28"/>
        <v/>
      </c>
      <c r="H137" s="45"/>
      <c r="I137" s="42" t="str">
        <f t="shared" si="29"/>
        <v/>
      </c>
      <c r="J137" s="46" t="str">
        <f t="shared" si="30"/>
        <v/>
      </c>
      <c r="K137" s="47"/>
      <c r="L137" s="42" t="str">
        <f t="shared" si="31"/>
        <v/>
      </c>
      <c r="M137" s="44" t="str">
        <f t="shared" si="32"/>
        <v/>
      </c>
      <c r="N137" s="48"/>
      <c r="O137" s="42" t="str">
        <f t="shared" si="33"/>
        <v/>
      </c>
      <c r="P137" s="49" t="str">
        <f t="shared" si="34"/>
        <v/>
      </c>
      <c r="Q137" s="50"/>
      <c r="R137" s="42"/>
      <c r="S137" s="44"/>
    </row>
    <row r="138" spans="1:19" ht="21.95" customHeight="1">
      <c r="A138" s="79"/>
      <c r="B138" s="118"/>
      <c r="C138" s="119"/>
      <c r="D138" s="41"/>
      <c r="E138" s="42"/>
      <c r="F138" s="43"/>
      <c r="G138" s="44" t="str">
        <f t="shared" si="28"/>
        <v/>
      </c>
      <c r="H138" s="45"/>
      <c r="I138" s="42" t="str">
        <f t="shared" si="29"/>
        <v/>
      </c>
      <c r="J138" s="46" t="str">
        <f t="shared" si="30"/>
        <v/>
      </c>
      <c r="K138" s="47"/>
      <c r="L138" s="42" t="str">
        <f t="shared" si="31"/>
        <v/>
      </c>
      <c r="M138" s="44" t="str">
        <f t="shared" si="32"/>
        <v/>
      </c>
      <c r="N138" s="48"/>
      <c r="O138" s="42" t="str">
        <f t="shared" si="33"/>
        <v/>
      </c>
      <c r="P138" s="49" t="str">
        <f t="shared" si="34"/>
        <v/>
      </c>
      <c r="Q138" s="50"/>
      <c r="R138" s="42"/>
      <c r="S138" s="44"/>
    </row>
    <row r="139" spans="1:19" ht="21.95" customHeight="1">
      <c r="A139" s="79"/>
      <c r="B139" s="118"/>
      <c r="C139" s="119"/>
      <c r="D139" s="41"/>
      <c r="E139" s="42"/>
      <c r="F139" s="43"/>
      <c r="G139" s="44" t="str">
        <f t="shared" si="28"/>
        <v/>
      </c>
      <c r="H139" s="45"/>
      <c r="I139" s="42" t="str">
        <f t="shared" si="29"/>
        <v/>
      </c>
      <c r="J139" s="46" t="str">
        <f t="shared" si="30"/>
        <v/>
      </c>
      <c r="K139" s="47"/>
      <c r="L139" s="42" t="str">
        <f t="shared" si="31"/>
        <v/>
      </c>
      <c r="M139" s="44" t="str">
        <f t="shared" si="32"/>
        <v/>
      </c>
      <c r="N139" s="48"/>
      <c r="O139" s="42" t="str">
        <f t="shared" si="33"/>
        <v/>
      </c>
      <c r="P139" s="49" t="str">
        <f t="shared" si="34"/>
        <v/>
      </c>
      <c r="Q139" s="50"/>
      <c r="R139" s="42"/>
      <c r="S139" s="44"/>
    </row>
    <row r="140" spans="1:19" ht="21.95" customHeight="1">
      <c r="A140" s="79"/>
      <c r="B140" s="118"/>
      <c r="C140" s="119"/>
      <c r="D140" s="41"/>
      <c r="E140" s="42"/>
      <c r="F140" s="43"/>
      <c r="G140" s="44" t="str">
        <f t="shared" si="28"/>
        <v/>
      </c>
      <c r="H140" s="45"/>
      <c r="I140" s="42" t="str">
        <f t="shared" si="29"/>
        <v/>
      </c>
      <c r="J140" s="46" t="str">
        <f t="shared" si="30"/>
        <v/>
      </c>
      <c r="K140" s="47"/>
      <c r="L140" s="42" t="str">
        <f t="shared" si="31"/>
        <v/>
      </c>
      <c r="M140" s="44" t="str">
        <f t="shared" si="32"/>
        <v/>
      </c>
      <c r="N140" s="48"/>
      <c r="O140" s="42" t="str">
        <f t="shared" si="33"/>
        <v/>
      </c>
      <c r="P140" s="49" t="str">
        <f t="shared" si="34"/>
        <v/>
      </c>
      <c r="Q140" s="50"/>
      <c r="R140" s="42"/>
      <c r="S140" s="44"/>
    </row>
    <row r="141" spans="1:19" ht="21.95" customHeight="1">
      <c r="A141" s="79"/>
      <c r="B141" s="118"/>
      <c r="C141" s="119"/>
      <c r="D141" s="41"/>
      <c r="E141" s="42"/>
      <c r="F141" s="43"/>
      <c r="G141" s="44" t="str">
        <f t="shared" si="28"/>
        <v/>
      </c>
      <c r="H141" s="45"/>
      <c r="I141" s="42" t="str">
        <f t="shared" si="29"/>
        <v/>
      </c>
      <c r="J141" s="46" t="str">
        <f t="shared" si="30"/>
        <v/>
      </c>
      <c r="K141" s="47"/>
      <c r="L141" s="42" t="str">
        <f t="shared" si="31"/>
        <v/>
      </c>
      <c r="M141" s="44" t="str">
        <f t="shared" si="32"/>
        <v/>
      </c>
      <c r="N141" s="48"/>
      <c r="O141" s="42" t="str">
        <f t="shared" si="33"/>
        <v/>
      </c>
      <c r="P141" s="49" t="str">
        <f t="shared" si="34"/>
        <v/>
      </c>
      <c r="Q141" s="50"/>
      <c r="R141" s="42"/>
      <c r="S141" s="44"/>
    </row>
    <row r="142" spans="1:19" ht="21.95" customHeight="1">
      <c r="A142" s="79"/>
      <c r="B142" s="118"/>
      <c r="C142" s="119"/>
      <c r="D142" s="41"/>
      <c r="E142" s="42"/>
      <c r="F142" s="43"/>
      <c r="G142" s="44" t="str">
        <f t="shared" si="28"/>
        <v/>
      </c>
      <c r="H142" s="45"/>
      <c r="I142" s="42" t="str">
        <f t="shared" si="29"/>
        <v/>
      </c>
      <c r="J142" s="46" t="str">
        <f t="shared" si="30"/>
        <v/>
      </c>
      <c r="K142" s="47"/>
      <c r="L142" s="42" t="str">
        <f t="shared" si="31"/>
        <v/>
      </c>
      <c r="M142" s="44" t="str">
        <f t="shared" si="32"/>
        <v/>
      </c>
      <c r="N142" s="48"/>
      <c r="O142" s="42" t="str">
        <f t="shared" si="33"/>
        <v/>
      </c>
      <c r="P142" s="49" t="str">
        <f t="shared" si="34"/>
        <v/>
      </c>
      <c r="Q142" s="50"/>
      <c r="R142" s="42"/>
      <c r="S142" s="44"/>
    </row>
    <row r="143" spans="1:19" ht="21.95" customHeight="1">
      <c r="A143" s="79"/>
      <c r="B143" s="118"/>
      <c r="C143" s="119"/>
      <c r="D143" s="41"/>
      <c r="E143" s="42"/>
      <c r="F143" s="43"/>
      <c r="G143" s="44" t="str">
        <f t="shared" si="28"/>
        <v/>
      </c>
      <c r="H143" s="45"/>
      <c r="I143" s="42" t="str">
        <f t="shared" si="29"/>
        <v/>
      </c>
      <c r="J143" s="46" t="str">
        <f t="shared" si="30"/>
        <v/>
      </c>
      <c r="K143" s="47"/>
      <c r="L143" s="42" t="str">
        <f t="shared" si="31"/>
        <v/>
      </c>
      <c r="M143" s="44" t="str">
        <f t="shared" si="32"/>
        <v/>
      </c>
      <c r="N143" s="48"/>
      <c r="O143" s="42" t="str">
        <f t="shared" si="33"/>
        <v/>
      </c>
      <c r="P143" s="49" t="str">
        <f t="shared" si="34"/>
        <v/>
      </c>
      <c r="Q143" s="50"/>
      <c r="R143" s="42"/>
      <c r="S143" s="44"/>
    </row>
    <row r="144" spans="1:19" ht="21.95" customHeight="1">
      <c r="A144" s="79"/>
      <c r="B144" s="118"/>
      <c r="C144" s="119"/>
      <c r="D144" s="41"/>
      <c r="E144" s="42"/>
      <c r="F144" s="43"/>
      <c r="G144" s="44" t="str">
        <f t="shared" si="28"/>
        <v/>
      </c>
      <c r="H144" s="45"/>
      <c r="I144" s="42" t="str">
        <f t="shared" si="29"/>
        <v/>
      </c>
      <c r="J144" s="46" t="str">
        <f t="shared" si="30"/>
        <v/>
      </c>
      <c r="K144" s="47"/>
      <c r="L144" s="42" t="str">
        <f t="shared" si="31"/>
        <v/>
      </c>
      <c r="M144" s="44" t="str">
        <f t="shared" si="32"/>
        <v/>
      </c>
      <c r="N144" s="48"/>
      <c r="O144" s="42" t="str">
        <f t="shared" si="33"/>
        <v/>
      </c>
      <c r="P144" s="49" t="str">
        <f t="shared" si="34"/>
        <v/>
      </c>
      <c r="Q144" s="50"/>
      <c r="R144" s="42"/>
      <c r="S144" s="44"/>
    </row>
    <row r="145" spans="1:19" ht="21.95" customHeight="1">
      <c r="A145" s="79"/>
      <c r="B145" s="118"/>
      <c r="C145" s="119"/>
      <c r="D145" s="41"/>
      <c r="E145" s="42"/>
      <c r="F145" s="43"/>
      <c r="G145" s="44" t="str">
        <f t="shared" si="28"/>
        <v/>
      </c>
      <c r="H145" s="45"/>
      <c r="I145" s="42" t="str">
        <f t="shared" si="29"/>
        <v/>
      </c>
      <c r="J145" s="46" t="str">
        <f t="shared" si="30"/>
        <v/>
      </c>
      <c r="K145" s="47"/>
      <c r="L145" s="42" t="str">
        <f t="shared" si="31"/>
        <v/>
      </c>
      <c r="M145" s="44" t="str">
        <f t="shared" si="32"/>
        <v/>
      </c>
      <c r="N145" s="48"/>
      <c r="O145" s="42" t="str">
        <f t="shared" si="33"/>
        <v/>
      </c>
      <c r="P145" s="49" t="str">
        <f t="shared" si="34"/>
        <v/>
      </c>
      <c r="Q145" s="50"/>
      <c r="R145" s="42"/>
      <c r="S145" s="44"/>
    </row>
    <row r="146" spans="1:19" ht="21.95" customHeight="1">
      <c r="A146" s="79"/>
      <c r="B146" s="118"/>
      <c r="C146" s="119"/>
      <c r="D146" s="41"/>
      <c r="E146" s="42"/>
      <c r="F146" s="43"/>
      <c r="G146" s="44" t="str">
        <f t="shared" si="28"/>
        <v/>
      </c>
      <c r="H146" s="45"/>
      <c r="I146" s="42" t="str">
        <f t="shared" si="29"/>
        <v/>
      </c>
      <c r="J146" s="46" t="str">
        <f t="shared" si="30"/>
        <v/>
      </c>
      <c r="K146" s="47"/>
      <c r="L146" s="42" t="str">
        <f t="shared" si="31"/>
        <v/>
      </c>
      <c r="M146" s="44" t="str">
        <f t="shared" si="32"/>
        <v/>
      </c>
      <c r="N146" s="48"/>
      <c r="O146" s="42" t="str">
        <f t="shared" si="33"/>
        <v/>
      </c>
      <c r="P146" s="49" t="str">
        <f t="shared" si="34"/>
        <v/>
      </c>
      <c r="Q146" s="50"/>
      <c r="R146" s="42"/>
      <c r="S146" s="44"/>
    </row>
    <row r="147" spans="1:19" ht="21.95" customHeight="1">
      <c r="A147" s="79"/>
      <c r="B147" s="122"/>
      <c r="C147" s="119"/>
      <c r="D147" s="41"/>
      <c r="E147" s="42"/>
      <c r="F147" s="43"/>
      <c r="G147" s="44" t="str">
        <f t="shared" si="28"/>
        <v/>
      </c>
      <c r="H147" s="45"/>
      <c r="I147" s="42" t="str">
        <f t="shared" si="29"/>
        <v/>
      </c>
      <c r="J147" s="46" t="str">
        <f t="shared" si="30"/>
        <v/>
      </c>
      <c r="K147" s="47"/>
      <c r="L147" s="42" t="str">
        <f t="shared" si="31"/>
        <v/>
      </c>
      <c r="M147" s="44" t="str">
        <f t="shared" si="32"/>
        <v/>
      </c>
      <c r="N147" s="48"/>
      <c r="O147" s="42" t="str">
        <f t="shared" si="33"/>
        <v/>
      </c>
      <c r="P147" s="49" t="str">
        <f t="shared" si="34"/>
        <v/>
      </c>
      <c r="Q147" s="50"/>
      <c r="R147" s="42"/>
      <c r="S147" s="44"/>
    </row>
    <row r="148" spans="1:19" ht="21.95" customHeight="1" thickBot="1">
      <c r="A148" s="80"/>
      <c r="B148" s="120"/>
      <c r="C148" s="121"/>
      <c r="D148" s="51"/>
      <c r="E148" s="52"/>
      <c r="F148" s="53"/>
      <c r="G148" s="54" t="str">
        <f t="shared" si="28"/>
        <v/>
      </c>
      <c r="H148" s="55"/>
      <c r="I148" s="52" t="str">
        <f t="shared" si="29"/>
        <v/>
      </c>
      <c r="J148" s="54" t="str">
        <f t="shared" si="30"/>
        <v/>
      </c>
      <c r="K148" s="56"/>
      <c r="L148" s="52" t="str">
        <f t="shared" si="31"/>
        <v/>
      </c>
      <c r="M148" s="54" t="str">
        <f t="shared" si="32"/>
        <v/>
      </c>
      <c r="N148" s="57"/>
      <c r="O148" s="52" t="str">
        <f t="shared" si="33"/>
        <v/>
      </c>
      <c r="P148" s="126" t="str">
        <f t="shared" si="34"/>
        <v/>
      </c>
      <c r="Q148" s="58"/>
      <c r="R148" s="59"/>
      <c r="S148" s="60"/>
    </row>
    <row r="149" spans="1:19" ht="9.9499999999999993" customHeight="1">
      <c r="A149" s="61"/>
      <c r="B149" s="62"/>
      <c r="C149" s="62"/>
      <c r="D149" s="63"/>
      <c r="E149" s="64"/>
      <c r="F149" s="65"/>
      <c r="G149" s="65"/>
      <c r="H149" s="66"/>
      <c r="I149" s="64"/>
      <c r="J149" s="65"/>
      <c r="K149" s="63"/>
      <c r="L149" s="64"/>
      <c r="M149" s="65"/>
      <c r="N149" s="63"/>
      <c r="O149" s="64"/>
      <c r="P149" s="65"/>
      <c r="Q149" s="67"/>
      <c r="R149" s="68"/>
      <c r="S149" s="69"/>
    </row>
    <row r="150" spans="1:19" ht="21.95" customHeight="1">
      <c r="B150" s="488" t="s">
        <v>55</v>
      </c>
      <c r="C150" s="488"/>
      <c r="D150" s="488"/>
      <c r="E150" s="488"/>
      <c r="Q150" s="487"/>
      <c r="R150" s="487"/>
      <c r="S150" s="487"/>
    </row>
    <row r="151" spans="1:19" ht="21.95" customHeight="1" thickBot="1">
      <c r="B151" s="123"/>
      <c r="C151" s="123"/>
      <c r="D151" s="123"/>
      <c r="E151" s="123"/>
      <c r="Q151" s="117"/>
      <c r="R151" s="117"/>
      <c r="S151" s="117"/>
    </row>
    <row r="152" spans="1:19" s="23" customFormat="1" ht="15" customHeight="1">
      <c r="A152" s="524" t="s">
        <v>56</v>
      </c>
      <c r="B152" s="313"/>
      <c r="C152" s="525" t="s">
        <v>29</v>
      </c>
      <c r="D152" s="530" t="s">
        <v>30</v>
      </c>
      <c r="E152" s="530" t="s">
        <v>31</v>
      </c>
      <c r="F152" s="530" t="s">
        <v>32</v>
      </c>
      <c r="G152" s="526" t="s">
        <v>33</v>
      </c>
      <c r="H152" s="527" t="str">
        <f>$H$4</f>
        <v>月末累計出来高</v>
      </c>
      <c r="I152" s="528"/>
      <c r="J152" s="529"/>
      <c r="K152" s="527" t="str">
        <f>$K$4</f>
        <v>月末累計出来高</v>
      </c>
      <c r="L152" s="528"/>
      <c r="M152" s="529"/>
      <c r="N152" s="521" t="str">
        <f>$N$4</f>
        <v>月末累計出来高</v>
      </c>
      <c r="O152" s="522"/>
      <c r="P152" s="523"/>
      <c r="Q152" s="515" t="s">
        <v>34</v>
      </c>
      <c r="R152" s="516"/>
      <c r="S152" s="516"/>
    </row>
    <row r="153" spans="1:19" s="30" customFormat="1" ht="15" customHeight="1">
      <c r="A153" s="498"/>
      <c r="B153" s="499"/>
      <c r="C153" s="520"/>
      <c r="D153" s="492"/>
      <c r="E153" s="492"/>
      <c r="F153" s="492"/>
      <c r="G153" s="518"/>
      <c r="H153" s="24" t="s">
        <v>30</v>
      </c>
      <c r="I153" s="25" t="s">
        <v>31</v>
      </c>
      <c r="J153" s="26" t="s">
        <v>33</v>
      </c>
      <c r="K153" s="24" t="s">
        <v>30</v>
      </c>
      <c r="L153" s="25" t="s">
        <v>31</v>
      </c>
      <c r="M153" s="26" t="s">
        <v>33</v>
      </c>
      <c r="N153" s="27" t="s">
        <v>30</v>
      </c>
      <c r="O153" s="25" t="s">
        <v>31</v>
      </c>
      <c r="P153" s="28" t="s">
        <v>33</v>
      </c>
      <c r="Q153" s="29" t="s">
        <v>30</v>
      </c>
      <c r="R153" s="25" t="s">
        <v>31</v>
      </c>
      <c r="S153" s="26" t="s">
        <v>33</v>
      </c>
    </row>
    <row r="154" spans="1:19" ht="21.95" customHeight="1">
      <c r="A154" s="78"/>
      <c r="B154" s="124"/>
      <c r="C154" s="125"/>
      <c r="D154" s="31"/>
      <c r="E154" s="32"/>
      <c r="F154" s="33"/>
      <c r="G154" s="34" t="str">
        <f>IF(D154+F154=0,"",D154*F154)</f>
        <v/>
      </c>
      <c r="H154" s="35"/>
      <c r="I154" s="32" t="str">
        <f>IF($G154="","","％")</f>
        <v/>
      </c>
      <c r="J154" s="36" t="str">
        <f>IF($G154="","",$G154*H154/100)</f>
        <v/>
      </c>
      <c r="K154" s="37"/>
      <c r="L154" s="32" t="str">
        <f>IF($G154="","","％")</f>
        <v/>
      </c>
      <c r="M154" s="34" t="str">
        <f>IF($G154="","",$G154*K154/100)</f>
        <v/>
      </c>
      <c r="N154" s="38"/>
      <c r="O154" s="32" t="str">
        <f>IF($G154="","","％")</f>
        <v/>
      </c>
      <c r="P154" s="39" t="str">
        <f>IF($G154="","",$G154*N154/100)</f>
        <v/>
      </c>
      <c r="Q154" s="40"/>
      <c r="R154" s="32"/>
      <c r="S154" s="34"/>
    </row>
    <row r="155" spans="1:19" ht="21.95" customHeight="1">
      <c r="A155" s="79"/>
      <c r="B155" s="118"/>
      <c r="C155" s="119"/>
      <c r="D155" s="41"/>
      <c r="E155" s="42"/>
      <c r="F155" s="43"/>
      <c r="G155" s="44" t="str">
        <f t="shared" ref="G155:G178" si="35">IF(D155+F155=0,"",D155*F155)</f>
        <v/>
      </c>
      <c r="H155" s="45"/>
      <c r="I155" s="42" t="str">
        <f t="shared" ref="I155:I178" si="36">IF($G155="","","％")</f>
        <v/>
      </c>
      <c r="J155" s="46" t="str">
        <f t="shared" ref="J155:J178" si="37">IF($G155="","",$G155*H155/100)</f>
        <v/>
      </c>
      <c r="K155" s="47"/>
      <c r="L155" s="42" t="str">
        <f t="shared" ref="L155:L178" si="38">IF($G155="","","％")</f>
        <v/>
      </c>
      <c r="M155" s="44" t="str">
        <f t="shared" ref="M155:M178" si="39">IF($G155="","",$G155*K155/100)</f>
        <v/>
      </c>
      <c r="N155" s="48"/>
      <c r="O155" s="42" t="str">
        <f t="shared" ref="O155:O178" si="40">IF($G155="","","％")</f>
        <v/>
      </c>
      <c r="P155" s="49" t="str">
        <f t="shared" ref="P155:P178" si="41">IF($G155="","",$G155*N155/100)</f>
        <v/>
      </c>
      <c r="Q155" s="50"/>
      <c r="R155" s="42"/>
      <c r="S155" s="44"/>
    </row>
    <row r="156" spans="1:19" ht="21.95" customHeight="1">
      <c r="A156" s="79"/>
      <c r="B156" s="118"/>
      <c r="C156" s="119"/>
      <c r="D156" s="41"/>
      <c r="E156" s="42"/>
      <c r="F156" s="43"/>
      <c r="G156" s="44" t="str">
        <f t="shared" si="35"/>
        <v/>
      </c>
      <c r="H156" s="45"/>
      <c r="I156" s="42" t="str">
        <f t="shared" si="36"/>
        <v/>
      </c>
      <c r="J156" s="46" t="str">
        <f t="shared" si="37"/>
        <v/>
      </c>
      <c r="K156" s="47"/>
      <c r="L156" s="42" t="str">
        <f t="shared" si="38"/>
        <v/>
      </c>
      <c r="M156" s="44" t="str">
        <f t="shared" si="39"/>
        <v/>
      </c>
      <c r="N156" s="48"/>
      <c r="O156" s="42" t="str">
        <f t="shared" si="40"/>
        <v/>
      </c>
      <c r="P156" s="49" t="str">
        <f t="shared" si="41"/>
        <v/>
      </c>
      <c r="Q156" s="50"/>
      <c r="R156" s="42"/>
      <c r="S156" s="44"/>
    </row>
    <row r="157" spans="1:19" ht="21.95" customHeight="1">
      <c r="A157" s="79"/>
      <c r="B157" s="118"/>
      <c r="C157" s="119"/>
      <c r="D157" s="41"/>
      <c r="E157" s="42"/>
      <c r="F157" s="43"/>
      <c r="G157" s="44" t="str">
        <f t="shared" si="35"/>
        <v/>
      </c>
      <c r="H157" s="45"/>
      <c r="I157" s="42" t="str">
        <f t="shared" si="36"/>
        <v/>
      </c>
      <c r="J157" s="46" t="str">
        <f t="shared" si="37"/>
        <v/>
      </c>
      <c r="K157" s="47"/>
      <c r="L157" s="42" t="str">
        <f t="shared" si="38"/>
        <v/>
      </c>
      <c r="M157" s="44" t="str">
        <f t="shared" si="39"/>
        <v/>
      </c>
      <c r="N157" s="48"/>
      <c r="O157" s="42" t="str">
        <f t="shared" si="40"/>
        <v/>
      </c>
      <c r="P157" s="49" t="str">
        <f t="shared" si="41"/>
        <v/>
      </c>
      <c r="Q157" s="50"/>
      <c r="R157" s="42"/>
      <c r="S157" s="44"/>
    </row>
    <row r="158" spans="1:19" ht="21.95" customHeight="1">
      <c r="A158" s="79"/>
      <c r="B158" s="118"/>
      <c r="C158" s="119"/>
      <c r="D158" s="41"/>
      <c r="E158" s="42"/>
      <c r="F158" s="43"/>
      <c r="G158" s="44" t="str">
        <f t="shared" si="35"/>
        <v/>
      </c>
      <c r="H158" s="45"/>
      <c r="I158" s="42" t="str">
        <f t="shared" si="36"/>
        <v/>
      </c>
      <c r="J158" s="46" t="str">
        <f t="shared" si="37"/>
        <v/>
      </c>
      <c r="K158" s="47"/>
      <c r="L158" s="42" t="str">
        <f t="shared" si="38"/>
        <v/>
      </c>
      <c r="M158" s="44" t="str">
        <f t="shared" si="39"/>
        <v/>
      </c>
      <c r="N158" s="48"/>
      <c r="O158" s="42" t="str">
        <f t="shared" si="40"/>
        <v/>
      </c>
      <c r="P158" s="49" t="str">
        <f t="shared" si="41"/>
        <v/>
      </c>
      <c r="Q158" s="50"/>
      <c r="R158" s="42"/>
      <c r="S158" s="44"/>
    </row>
    <row r="159" spans="1:19" ht="21.95" customHeight="1">
      <c r="A159" s="79"/>
      <c r="B159" s="118"/>
      <c r="C159" s="119"/>
      <c r="D159" s="41"/>
      <c r="E159" s="42"/>
      <c r="F159" s="43"/>
      <c r="G159" s="44" t="str">
        <f t="shared" si="35"/>
        <v/>
      </c>
      <c r="H159" s="45"/>
      <c r="I159" s="42" t="str">
        <f t="shared" si="36"/>
        <v/>
      </c>
      <c r="J159" s="46" t="str">
        <f t="shared" si="37"/>
        <v/>
      </c>
      <c r="K159" s="47"/>
      <c r="L159" s="42" t="str">
        <f t="shared" si="38"/>
        <v/>
      </c>
      <c r="M159" s="44" t="str">
        <f t="shared" si="39"/>
        <v/>
      </c>
      <c r="N159" s="48"/>
      <c r="O159" s="42" t="str">
        <f t="shared" si="40"/>
        <v/>
      </c>
      <c r="P159" s="49" t="str">
        <f t="shared" si="41"/>
        <v/>
      </c>
      <c r="Q159" s="50"/>
      <c r="R159" s="42"/>
      <c r="S159" s="44"/>
    </row>
    <row r="160" spans="1:19" ht="21.95" customHeight="1">
      <c r="A160" s="79"/>
      <c r="B160" s="118"/>
      <c r="C160" s="119"/>
      <c r="D160" s="41"/>
      <c r="E160" s="42"/>
      <c r="F160" s="43"/>
      <c r="G160" s="44" t="str">
        <f t="shared" si="35"/>
        <v/>
      </c>
      <c r="H160" s="45"/>
      <c r="I160" s="42" t="str">
        <f t="shared" si="36"/>
        <v/>
      </c>
      <c r="J160" s="46" t="str">
        <f t="shared" si="37"/>
        <v/>
      </c>
      <c r="K160" s="47"/>
      <c r="L160" s="42" t="str">
        <f t="shared" si="38"/>
        <v/>
      </c>
      <c r="M160" s="44" t="str">
        <f t="shared" si="39"/>
        <v/>
      </c>
      <c r="N160" s="48"/>
      <c r="O160" s="42" t="str">
        <f t="shared" si="40"/>
        <v/>
      </c>
      <c r="P160" s="49" t="str">
        <f t="shared" si="41"/>
        <v/>
      </c>
      <c r="Q160" s="50"/>
      <c r="R160" s="42"/>
      <c r="S160" s="44"/>
    </row>
    <row r="161" spans="1:19" ht="21.95" customHeight="1">
      <c r="A161" s="79"/>
      <c r="B161" s="118"/>
      <c r="C161" s="119"/>
      <c r="D161" s="41"/>
      <c r="E161" s="42"/>
      <c r="F161" s="43"/>
      <c r="G161" s="44" t="str">
        <f t="shared" si="35"/>
        <v/>
      </c>
      <c r="H161" s="45"/>
      <c r="I161" s="42" t="str">
        <f t="shared" si="36"/>
        <v/>
      </c>
      <c r="J161" s="46" t="str">
        <f t="shared" si="37"/>
        <v/>
      </c>
      <c r="K161" s="47"/>
      <c r="L161" s="42" t="str">
        <f t="shared" si="38"/>
        <v/>
      </c>
      <c r="M161" s="44" t="str">
        <f t="shared" si="39"/>
        <v/>
      </c>
      <c r="N161" s="48"/>
      <c r="O161" s="42" t="str">
        <f t="shared" si="40"/>
        <v/>
      </c>
      <c r="P161" s="49" t="str">
        <f t="shared" si="41"/>
        <v/>
      </c>
      <c r="Q161" s="50"/>
      <c r="R161" s="42"/>
      <c r="S161" s="44"/>
    </row>
    <row r="162" spans="1:19" ht="21.95" customHeight="1">
      <c r="A162" s="79"/>
      <c r="B162" s="118"/>
      <c r="C162" s="119"/>
      <c r="D162" s="41"/>
      <c r="E162" s="42"/>
      <c r="F162" s="43"/>
      <c r="G162" s="44" t="str">
        <f t="shared" si="35"/>
        <v/>
      </c>
      <c r="H162" s="45"/>
      <c r="I162" s="42" t="str">
        <f t="shared" si="36"/>
        <v/>
      </c>
      <c r="J162" s="46" t="str">
        <f t="shared" si="37"/>
        <v/>
      </c>
      <c r="K162" s="47"/>
      <c r="L162" s="42" t="str">
        <f t="shared" si="38"/>
        <v/>
      </c>
      <c r="M162" s="44" t="str">
        <f t="shared" si="39"/>
        <v/>
      </c>
      <c r="N162" s="48"/>
      <c r="O162" s="42" t="str">
        <f t="shared" si="40"/>
        <v/>
      </c>
      <c r="P162" s="49" t="str">
        <f t="shared" si="41"/>
        <v/>
      </c>
      <c r="Q162" s="50"/>
      <c r="R162" s="42"/>
      <c r="S162" s="44"/>
    </row>
    <row r="163" spans="1:19" ht="21.95" customHeight="1">
      <c r="A163" s="79"/>
      <c r="B163" s="118"/>
      <c r="C163" s="119"/>
      <c r="D163" s="41"/>
      <c r="E163" s="42"/>
      <c r="F163" s="43"/>
      <c r="G163" s="44" t="str">
        <f t="shared" si="35"/>
        <v/>
      </c>
      <c r="H163" s="45"/>
      <c r="I163" s="42" t="str">
        <f t="shared" si="36"/>
        <v/>
      </c>
      <c r="J163" s="46" t="str">
        <f t="shared" si="37"/>
        <v/>
      </c>
      <c r="K163" s="47"/>
      <c r="L163" s="42" t="str">
        <f t="shared" si="38"/>
        <v/>
      </c>
      <c r="M163" s="44" t="str">
        <f t="shared" si="39"/>
        <v/>
      </c>
      <c r="N163" s="48"/>
      <c r="O163" s="42" t="str">
        <f t="shared" si="40"/>
        <v/>
      </c>
      <c r="P163" s="49" t="str">
        <f t="shared" si="41"/>
        <v/>
      </c>
      <c r="Q163" s="50"/>
      <c r="R163" s="42"/>
      <c r="S163" s="44"/>
    </row>
    <row r="164" spans="1:19" ht="21.95" customHeight="1">
      <c r="A164" s="79"/>
      <c r="B164" s="118"/>
      <c r="C164" s="119"/>
      <c r="D164" s="41"/>
      <c r="E164" s="42"/>
      <c r="F164" s="43"/>
      <c r="G164" s="44" t="str">
        <f t="shared" si="35"/>
        <v/>
      </c>
      <c r="H164" s="45"/>
      <c r="I164" s="42" t="str">
        <f t="shared" si="36"/>
        <v/>
      </c>
      <c r="J164" s="46" t="str">
        <f t="shared" si="37"/>
        <v/>
      </c>
      <c r="K164" s="47"/>
      <c r="L164" s="42" t="str">
        <f t="shared" si="38"/>
        <v/>
      </c>
      <c r="M164" s="44" t="str">
        <f t="shared" si="39"/>
        <v/>
      </c>
      <c r="N164" s="48"/>
      <c r="O164" s="42" t="str">
        <f t="shared" si="40"/>
        <v/>
      </c>
      <c r="P164" s="49" t="str">
        <f t="shared" si="41"/>
        <v/>
      </c>
      <c r="Q164" s="50"/>
      <c r="R164" s="42"/>
      <c r="S164" s="44"/>
    </row>
    <row r="165" spans="1:19" ht="21.95" customHeight="1">
      <c r="A165" s="79"/>
      <c r="B165" s="118"/>
      <c r="C165" s="119"/>
      <c r="D165" s="41"/>
      <c r="E165" s="42"/>
      <c r="F165" s="43"/>
      <c r="G165" s="44" t="str">
        <f t="shared" si="35"/>
        <v/>
      </c>
      <c r="H165" s="45"/>
      <c r="I165" s="42" t="str">
        <f t="shared" si="36"/>
        <v/>
      </c>
      <c r="J165" s="46" t="str">
        <f t="shared" si="37"/>
        <v/>
      </c>
      <c r="K165" s="47"/>
      <c r="L165" s="42" t="str">
        <f t="shared" si="38"/>
        <v/>
      </c>
      <c r="M165" s="44" t="str">
        <f t="shared" si="39"/>
        <v/>
      </c>
      <c r="N165" s="48"/>
      <c r="O165" s="42" t="str">
        <f t="shared" si="40"/>
        <v/>
      </c>
      <c r="P165" s="49" t="str">
        <f t="shared" si="41"/>
        <v/>
      </c>
      <c r="Q165" s="50"/>
      <c r="R165" s="42"/>
      <c r="S165" s="44"/>
    </row>
    <row r="166" spans="1:19" ht="21.95" customHeight="1">
      <c r="A166" s="79"/>
      <c r="B166" s="118"/>
      <c r="C166" s="119"/>
      <c r="D166" s="41"/>
      <c r="E166" s="42"/>
      <c r="F166" s="43"/>
      <c r="G166" s="44" t="str">
        <f t="shared" si="35"/>
        <v/>
      </c>
      <c r="H166" s="45"/>
      <c r="I166" s="42" t="str">
        <f t="shared" si="36"/>
        <v/>
      </c>
      <c r="J166" s="46" t="str">
        <f t="shared" si="37"/>
        <v/>
      </c>
      <c r="K166" s="47"/>
      <c r="L166" s="42" t="str">
        <f t="shared" si="38"/>
        <v/>
      </c>
      <c r="M166" s="44" t="str">
        <f t="shared" si="39"/>
        <v/>
      </c>
      <c r="N166" s="48"/>
      <c r="O166" s="42" t="str">
        <f t="shared" si="40"/>
        <v/>
      </c>
      <c r="P166" s="49" t="str">
        <f t="shared" si="41"/>
        <v/>
      </c>
      <c r="Q166" s="50"/>
      <c r="R166" s="42"/>
      <c r="S166" s="44"/>
    </row>
    <row r="167" spans="1:19" ht="21.95" customHeight="1">
      <c r="A167" s="79"/>
      <c r="B167" s="118"/>
      <c r="C167" s="119"/>
      <c r="D167" s="41"/>
      <c r="E167" s="42"/>
      <c r="F167" s="43"/>
      <c r="G167" s="44" t="str">
        <f t="shared" si="35"/>
        <v/>
      </c>
      <c r="H167" s="45"/>
      <c r="I167" s="42" t="str">
        <f t="shared" si="36"/>
        <v/>
      </c>
      <c r="J167" s="46" t="str">
        <f t="shared" si="37"/>
        <v/>
      </c>
      <c r="K167" s="47"/>
      <c r="L167" s="42" t="str">
        <f t="shared" si="38"/>
        <v/>
      </c>
      <c r="M167" s="44" t="str">
        <f t="shared" si="39"/>
        <v/>
      </c>
      <c r="N167" s="48"/>
      <c r="O167" s="42" t="str">
        <f t="shared" si="40"/>
        <v/>
      </c>
      <c r="P167" s="49" t="str">
        <f t="shared" si="41"/>
        <v/>
      </c>
      <c r="Q167" s="50"/>
      <c r="R167" s="42"/>
      <c r="S167" s="44"/>
    </row>
    <row r="168" spans="1:19" ht="21.95" customHeight="1">
      <c r="A168" s="79"/>
      <c r="B168" s="118"/>
      <c r="C168" s="119"/>
      <c r="D168" s="41"/>
      <c r="E168" s="42"/>
      <c r="F168" s="43"/>
      <c r="G168" s="44" t="str">
        <f t="shared" si="35"/>
        <v/>
      </c>
      <c r="H168" s="45"/>
      <c r="I168" s="42" t="str">
        <f t="shared" si="36"/>
        <v/>
      </c>
      <c r="J168" s="46" t="str">
        <f t="shared" si="37"/>
        <v/>
      </c>
      <c r="K168" s="47"/>
      <c r="L168" s="42" t="str">
        <f t="shared" si="38"/>
        <v/>
      </c>
      <c r="M168" s="44" t="str">
        <f t="shared" si="39"/>
        <v/>
      </c>
      <c r="N168" s="48"/>
      <c r="O168" s="42" t="str">
        <f t="shared" si="40"/>
        <v/>
      </c>
      <c r="P168" s="49" t="str">
        <f t="shared" si="41"/>
        <v/>
      </c>
      <c r="Q168" s="50"/>
      <c r="R168" s="42"/>
      <c r="S168" s="44"/>
    </row>
    <row r="169" spans="1:19" ht="21.95" customHeight="1">
      <c r="A169" s="79"/>
      <c r="B169" s="118"/>
      <c r="C169" s="119"/>
      <c r="D169" s="41"/>
      <c r="E169" s="42"/>
      <c r="F169" s="43"/>
      <c r="G169" s="44" t="str">
        <f t="shared" si="35"/>
        <v/>
      </c>
      <c r="H169" s="45"/>
      <c r="I169" s="42" t="str">
        <f t="shared" si="36"/>
        <v/>
      </c>
      <c r="J169" s="46" t="str">
        <f t="shared" si="37"/>
        <v/>
      </c>
      <c r="K169" s="47"/>
      <c r="L169" s="42" t="str">
        <f t="shared" si="38"/>
        <v/>
      </c>
      <c r="M169" s="44" t="str">
        <f t="shared" si="39"/>
        <v/>
      </c>
      <c r="N169" s="48"/>
      <c r="O169" s="42" t="str">
        <f t="shared" si="40"/>
        <v/>
      </c>
      <c r="P169" s="49" t="str">
        <f t="shared" si="41"/>
        <v/>
      </c>
      <c r="Q169" s="50"/>
      <c r="R169" s="42"/>
      <c r="S169" s="44"/>
    </row>
    <row r="170" spans="1:19" ht="21.95" customHeight="1">
      <c r="A170" s="79"/>
      <c r="B170" s="118"/>
      <c r="C170" s="119"/>
      <c r="D170" s="41"/>
      <c r="E170" s="42"/>
      <c r="F170" s="43"/>
      <c r="G170" s="44" t="str">
        <f t="shared" si="35"/>
        <v/>
      </c>
      <c r="H170" s="45"/>
      <c r="I170" s="42" t="str">
        <f t="shared" si="36"/>
        <v/>
      </c>
      <c r="J170" s="46" t="str">
        <f t="shared" si="37"/>
        <v/>
      </c>
      <c r="K170" s="47"/>
      <c r="L170" s="42" t="str">
        <f t="shared" si="38"/>
        <v/>
      </c>
      <c r="M170" s="44" t="str">
        <f t="shared" si="39"/>
        <v/>
      </c>
      <c r="N170" s="48"/>
      <c r="O170" s="42" t="str">
        <f t="shared" si="40"/>
        <v/>
      </c>
      <c r="P170" s="49" t="str">
        <f t="shared" si="41"/>
        <v/>
      </c>
      <c r="Q170" s="50"/>
      <c r="R170" s="42"/>
      <c r="S170" s="44"/>
    </row>
    <row r="171" spans="1:19" ht="21.95" customHeight="1">
      <c r="A171" s="79"/>
      <c r="B171" s="118"/>
      <c r="C171" s="119"/>
      <c r="D171" s="41"/>
      <c r="E171" s="42"/>
      <c r="F171" s="43"/>
      <c r="G171" s="44" t="str">
        <f t="shared" si="35"/>
        <v/>
      </c>
      <c r="H171" s="45"/>
      <c r="I171" s="42" t="str">
        <f t="shared" si="36"/>
        <v/>
      </c>
      <c r="J171" s="46" t="str">
        <f t="shared" si="37"/>
        <v/>
      </c>
      <c r="K171" s="47"/>
      <c r="L171" s="42" t="str">
        <f t="shared" si="38"/>
        <v/>
      </c>
      <c r="M171" s="44" t="str">
        <f t="shared" si="39"/>
        <v/>
      </c>
      <c r="N171" s="48"/>
      <c r="O171" s="42" t="str">
        <f t="shared" si="40"/>
        <v/>
      </c>
      <c r="P171" s="49" t="str">
        <f t="shared" si="41"/>
        <v/>
      </c>
      <c r="Q171" s="50"/>
      <c r="R171" s="42"/>
      <c r="S171" s="44"/>
    </row>
    <row r="172" spans="1:19" ht="21.95" customHeight="1">
      <c r="A172" s="79"/>
      <c r="B172" s="118"/>
      <c r="C172" s="119"/>
      <c r="D172" s="41"/>
      <c r="E172" s="42"/>
      <c r="F172" s="43"/>
      <c r="G172" s="44" t="str">
        <f t="shared" si="35"/>
        <v/>
      </c>
      <c r="H172" s="45"/>
      <c r="I172" s="42" t="str">
        <f t="shared" si="36"/>
        <v/>
      </c>
      <c r="J172" s="46" t="str">
        <f t="shared" si="37"/>
        <v/>
      </c>
      <c r="K172" s="47"/>
      <c r="L172" s="42" t="str">
        <f t="shared" si="38"/>
        <v/>
      </c>
      <c r="M172" s="44" t="str">
        <f t="shared" si="39"/>
        <v/>
      </c>
      <c r="N172" s="48"/>
      <c r="O172" s="42" t="str">
        <f t="shared" si="40"/>
        <v/>
      </c>
      <c r="P172" s="49" t="str">
        <f t="shared" si="41"/>
        <v/>
      </c>
      <c r="Q172" s="50"/>
      <c r="R172" s="42"/>
      <c r="S172" s="44"/>
    </row>
    <row r="173" spans="1:19" ht="21.95" customHeight="1">
      <c r="A173" s="79"/>
      <c r="B173" s="118"/>
      <c r="C173" s="119"/>
      <c r="D173" s="41"/>
      <c r="E173" s="42"/>
      <c r="F173" s="43"/>
      <c r="G173" s="44" t="str">
        <f t="shared" si="35"/>
        <v/>
      </c>
      <c r="H173" s="45"/>
      <c r="I173" s="42" t="str">
        <f t="shared" si="36"/>
        <v/>
      </c>
      <c r="J173" s="46" t="str">
        <f t="shared" si="37"/>
        <v/>
      </c>
      <c r="K173" s="47"/>
      <c r="L173" s="42" t="str">
        <f t="shared" si="38"/>
        <v/>
      </c>
      <c r="M173" s="44" t="str">
        <f t="shared" si="39"/>
        <v/>
      </c>
      <c r="N173" s="48"/>
      <c r="O173" s="42" t="str">
        <f t="shared" si="40"/>
        <v/>
      </c>
      <c r="P173" s="49" t="str">
        <f t="shared" si="41"/>
        <v/>
      </c>
      <c r="Q173" s="50"/>
      <c r="R173" s="42"/>
      <c r="S173" s="44"/>
    </row>
    <row r="174" spans="1:19" ht="21.95" customHeight="1">
      <c r="A174" s="79"/>
      <c r="B174" s="118"/>
      <c r="C174" s="119"/>
      <c r="D174" s="41"/>
      <c r="E174" s="42"/>
      <c r="F174" s="43"/>
      <c r="G174" s="44" t="str">
        <f t="shared" si="35"/>
        <v/>
      </c>
      <c r="H174" s="45"/>
      <c r="I174" s="42" t="str">
        <f t="shared" si="36"/>
        <v/>
      </c>
      <c r="J174" s="46" t="str">
        <f t="shared" si="37"/>
        <v/>
      </c>
      <c r="K174" s="47"/>
      <c r="L174" s="42" t="str">
        <f t="shared" si="38"/>
        <v/>
      </c>
      <c r="M174" s="44" t="str">
        <f t="shared" si="39"/>
        <v/>
      </c>
      <c r="N174" s="48"/>
      <c r="O174" s="42" t="str">
        <f t="shared" si="40"/>
        <v/>
      </c>
      <c r="P174" s="49" t="str">
        <f t="shared" si="41"/>
        <v/>
      </c>
      <c r="Q174" s="50"/>
      <c r="R174" s="42"/>
      <c r="S174" s="44"/>
    </row>
    <row r="175" spans="1:19" ht="21.95" customHeight="1">
      <c r="A175" s="79"/>
      <c r="B175" s="118"/>
      <c r="C175" s="119"/>
      <c r="D175" s="41"/>
      <c r="E175" s="42"/>
      <c r="F175" s="43"/>
      <c r="G175" s="44" t="str">
        <f t="shared" si="35"/>
        <v/>
      </c>
      <c r="H175" s="45"/>
      <c r="I175" s="42" t="str">
        <f t="shared" si="36"/>
        <v/>
      </c>
      <c r="J175" s="46" t="str">
        <f t="shared" si="37"/>
        <v/>
      </c>
      <c r="K175" s="47"/>
      <c r="L175" s="42" t="str">
        <f t="shared" si="38"/>
        <v/>
      </c>
      <c r="M175" s="44" t="str">
        <f t="shared" si="39"/>
        <v/>
      </c>
      <c r="N175" s="48"/>
      <c r="O175" s="42" t="str">
        <f t="shared" si="40"/>
        <v/>
      </c>
      <c r="P175" s="49" t="str">
        <f t="shared" si="41"/>
        <v/>
      </c>
      <c r="Q175" s="50"/>
      <c r="R175" s="42"/>
      <c r="S175" s="44"/>
    </row>
    <row r="176" spans="1:19" ht="21.95" customHeight="1">
      <c r="A176" s="79"/>
      <c r="B176" s="118"/>
      <c r="C176" s="119"/>
      <c r="D176" s="41"/>
      <c r="E176" s="42"/>
      <c r="F176" s="43"/>
      <c r="G176" s="44" t="str">
        <f t="shared" si="35"/>
        <v/>
      </c>
      <c r="H176" s="45"/>
      <c r="I176" s="42" t="str">
        <f t="shared" si="36"/>
        <v/>
      </c>
      <c r="J176" s="46" t="str">
        <f t="shared" si="37"/>
        <v/>
      </c>
      <c r="K176" s="47"/>
      <c r="L176" s="42" t="str">
        <f t="shared" si="38"/>
        <v/>
      </c>
      <c r="M176" s="44" t="str">
        <f t="shared" si="39"/>
        <v/>
      </c>
      <c r="N176" s="48"/>
      <c r="O176" s="42" t="str">
        <f t="shared" si="40"/>
        <v/>
      </c>
      <c r="P176" s="49" t="str">
        <f t="shared" si="41"/>
        <v/>
      </c>
      <c r="Q176" s="50"/>
      <c r="R176" s="42"/>
      <c r="S176" s="44"/>
    </row>
    <row r="177" spans="1:19" ht="21.95" customHeight="1">
      <c r="A177" s="79"/>
      <c r="B177" s="122"/>
      <c r="C177" s="119"/>
      <c r="D177" s="41"/>
      <c r="E177" s="42"/>
      <c r="F177" s="43"/>
      <c r="G177" s="44" t="str">
        <f t="shared" si="35"/>
        <v/>
      </c>
      <c r="H177" s="45"/>
      <c r="I177" s="42" t="str">
        <f t="shared" si="36"/>
        <v/>
      </c>
      <c r="J177" s="46" t="str">
        <f t="shared" si="37"/>
        <v/>
      </c>
      <c r="K177" s="47"/>
      <c r="L177" s="42" t="str">
        <f t="shared" si="38"/>
        <v/>
      </c>
      <c r="M177" s="44" t="str">
        <f t="shared" si="39"/>
        <v/>
      </c>
      <c r="N177" s="48"/>
      <c r="O177" s="42" t="str">
        <f t="shared" si="40"/>
        <v/>
      </c>
      <c r="P177" s="49" t="str">
        <f t="shared" si="41"/>
        <v/>
      </c>
      <c r="Q177" s="50"/>
      <c r="R177" s="42"/>
      <c r="S177" s="44"/>
    </row>
    <row r="178" spans="1:19" ht="21.95" customHeight="1" thickBot="1">
      <c r="A178" s="80"/>
      <c r="B178" s="120"/>
      <c r="C178" s="121"/>
      <c r="D178" s="51"/>
      <c r="E178" s="52"/>
      <c r="F178" s="53"/>
      <c r="G178" s="54" t="str">
        <f t="shared" si="35"/>
        <v/>
      </c>
      <c r="H178" s="55"/>
      <c r="I178" s="52" t="str">
        <f t="shared" si="36"/>
        <v/>
      </c>
      <c r="J178" s="54" t="str">
        <f t="shared" si="37"/>
        <v/>
      </c>
      <c r="K178" s="56"/>
      <c r="L178" s="52" t="str">
        <f t="shared" si="38"/>
        <v/>
      </c>
      <c r="M178" s="54" t="str">
        <f t="shared" si="39"/>
        <v/>
      </c>
      <c r="N178" s="57"/>
      <c r="O178" s="52" t="str">
        <f t="shared" si="40"/>
        <v/>
      </c>
      <c r="P178" s="126" t="str">
        <f t="shared" si="41"/>
        <v/>
      </c>
      <c r="Q178" s="58"/>
      <c r="R178" s="59"/>
      <c r="S178" s="60"/>
    </row>
    <row r="179" spans="1:19" ht="9.9499999999999993" customHeight="1">
      <c r="A179" s="61"/>
      <c r="B179" s="62"/>
      <c r="C179" s="62"/>
      <c r="D179" s="63"/>
      <c r="E179" s="64"/>
      <c r="F179" s="65"/>
      <c r="G179" s="65"/>
      <c r="H179" s="66"/>
      <c r="I179" s="64"/>
      <c r="J179" s="65"/>
      <c r="K179" s="63"/>
      <c r="L179" s="64"/>
      <c r="M179" s="65"/>
      <c r="N179" s="63"/>
      <c r="O179" s="64"/>
      <c r="P179" s="65"/>
      <c r="Q179" s="67"/>
      <c r="R179" s="68"/>
      <c r="S179" s="69"/>
    </row>
    <row r="180" spans="1:19" ht="21.95" customHeight="1">
      <c r="B180" s="488" t="s">
        <v>55</v>
      </c>
      <c r="C180" s="488"/>
      <c r="D180" s="488"/>
      <c r="E180" s="488"/>
      <c r="Q180" s="487"/>
      <c r="R180" s="487"/>
      <c r="S180" s="487"/>
    </row>
    <row r="181" spans="1:19" ht="21.95" customHeight="1" thickBot="1">
      <c r="B181" s="123"/>
      <c r="C181" s="123"/>
      <c r="D181" s="123"/>
      <c r="E181" s="123"/>
      <c r="Q181" s="117"/>
      <c r="R181" s="117"/>
      <c r="S181" s="117"/>
    </row>
    <row r="182" spans="1:19" s="23" customFormat="1" ht="15" customHeight="1">
      <c r="A182" s="524" t="s">
        <v>56</v>
      </c>
      <c r="B182" s="313"/>
      <c r="C182" s="525" t="s">
        <v>29</v>
      </c>
      <c r="D182" s="530" t="s">
        <v>30</v>
      </c>
      <c r="E182" s="530" t="s">
        <v>31</v>
      </c>
      <c r="F182" s="530" t="s">
        <v>32</v>
      </c>
      <c r="G182" s="526" t="s">
        <v>33</v>
      </c>
      <c r="H182" s="527" t="str">
        <f>$H$4</f>
        <v>月末累計出来高</v>
      </c>
      <c r="I182" s="528"/>
      <c r="J182" s="529"/>
      <c r="K182" s="527" t="str">
        <f>$K$4</f>
        <v>月末累計出来高</v>
      </c>
      <c r="L182" s="528"/>
      <c r="M182" s="529"/>
      <c r="N182" s="521" t="str">
        <f>$N$4</f>
        <v>月末累計出来高</v>
      </c>
      <c r="O182" s="522"/>
      <c r="P182" s="523"/>
      <c r="Q182" s="515" t="s">
        <v>34</v>
      </c>
      <c r="R182" s="516"/>
      <c r="S182" s="516"/>
    </row>
    <row r="183" spans="1:19" s="30" customFormat="1" ht="15" customHeight="1">
      <c r="A183" s="498"/>
      <c r="B183" s="499"/>
      <c r="C183" s="520"/>
      <c r="D183" s="492"/>
      <c r="E183" s="492"/>
      <c r="F183" s="492"/>
      <c r="G183" s="518"/>
      <c r="H183" s="24" t="s">
        <v>30</v>
      </c>
      <c r="I183" s="25" t="s">
        <v>31</v>
      </c>
      <c r="J183" s="26" t="s">
        <v>33</v>
      </c>
      <c r="K183" s="24" t="s">
        <v>30</v>
      </c>
      <c r="L183" s="25" t="s">
        <v>31</v>
      </c>
      <c r="M183" s="26" t="s">
        <v>33</v>
      </c>
      <c r="N183" s="27" t="s">
        <v>30</v>
      </c>
      <c r="O183" s="25" t="s">
        <v>31</v>
      </c>
      <c r="P183" s="28" t="s">
        <v>33</v>
      </c>
      <c r="Q183" s="29" t="s">
        <v>30</v>
      </c>
      <c r="R183" s="25" t="s">
        <v>31</v>
      </c>
      <c r="S183" s="26" t="s">
        <v>33</v>
      </c>
    </row>
    <row r="184" spans="1:19" ht="21.95" customHeight="1">
      <c r="A184" s="78"/>
      <c r="B184" s="124"/>
      <c r="C184" s="125"/>
      <c r="D184" s="31"/>
      <c r="E184" s="32"/>
      <c r="F184" s="33"/>
      <c r="G184" s="34" t="str">
        <f>IF(D184+F184=0,"",D184*F184)</f>
        <v/>
      </c>
      <c r="H184" s="35"/>
      <c r="I184" s="32" t="str">
        <f>IF($G184="","","％")</f>
        <v/>
      </c>
      <c r="J184" s="36" t="str">
        <f>IF($G184="","",$G184*H184/100)</f>
        <v/>
      </c>
      <c r="K184" s="37"/>
      <c r="L184" s="32" t="str">
        <f>IF($G184="","","％")</f>
        <v/>
      </c>
      <c r="M184" s="34" t="str">
        <f>IF($G184="","",$G184*K184/100)</f>
        <v/>
      </c>
      <c r="N184" s="38"/>
      <c r="O184" s="32" t="str">
        <f>IF($G184="","","％")</f>
        <v/>
      </c>
      <c r="P184" s="39" t="str">
        <f>IF($G184="","",$G184*N184/100)</f>
        <v/>
      </c>
      <c r="Q184" s="40"/>
      <c r="R184" s="32"/>
      <c r="S184" s="34"/>
    </row>
    <row r="185" spans="1:19" ht="21.95" customHeight="1">
      <c r="A185" s="79"/>
      <c r="B185" s="118"/>
      <c r="C185" s="119"/>
      <c r="D185" s="41"/>
      <c r="E185" s="42"/>
      <c r="F185" s="43"/>
      <c r="G185" s="44" t="str">
        <f t="shared" ref="G185:G208" si="42">IF(D185+F185=0,"",D185*F185)</f>
        <v/>
      </c>
      <c r="H185" s="45"/>
      <c r="I185" s="42" t="str">
        <f t="shared" ref="I185:I208" si="43">IF($G185="","","％")</f>
        <v/>
      </c>
      <c r="J185" s="46" t="str">
        <f t="shared" ref="J185:J208" si="44">IF($G185="","",$G185*H185/100)</f>
        <v/>
      </c>
      <c r="K185" s="47"/>
      <c r="L185" s="42" t="str">
        <f t="shared" ref="L185:L208" si="45">IF($G185="","","％")</f>
        <v/>
      </c>
      <c r="M185" s="44" t="str">
        <f t="shared" ref="M185:M208" si="46">IF($G185="","",$G185*K185/100)</f>
        <v/>
      </c>
      <c r="N185" s="48"/>
      <c r="O185" s="42" t="str">
        <f t="shared" ref="O185:O208" si="47">IF($G185="","","％")</f>
        <v/>
      </c>
      <c r="P185" s="49" t="str">
        <f t="shared" ref="P185:P208" si="48">IF($G185="","",$G185*N185/100)</f>
        <v/>
      </c>
      <c r="Q185" s="50"/>
      <c r="R185" s="42"/>
      <c r="S185" s="44"/>
    </row>
    <row r="186" spans="1:19" ht="21.95" customHeight="1">
      <c r="A186" s="79"/>
      <c r="B186" s="118"/>
      <c r="C186" s="119"/>
      <c r="D186" s="41"/>
      <c r="E186" s="42"/>
      <c r="F186" s="43"/>
      <c r="G186" s="44" t="str">
        <f t="shared" si="42"/>
        <v/>
      </c>
      <c r="H186" s="45"/>
      <c r="I186" s="42" t="str">
        <f t="shared" si="43"/>
        <v/>
      </c>
      <c r="J186" s="46" t="str">
        <f t="shared" si="44"/>
        <v/>
      </c>
      <c r="K186" s="47"/>
      <c r="L186" s="42" t="str">
        <f t="shared" si="45"/>
        <v/>
      </c>
      <c r="M186" s="44" t="str">
        <f t="shared" si="46"/>
        <v/>
      </c>
      <c r="N186" s="48"/>
      <c r="O186" s="42" t="str">
        <f t="shared" si="47"/>
        <v/>
      </c>
      <c r="P186" s="49" t="str">
        <f t="shared" si="48"/>
        <v/>
      </c>
      <c r="Q186" s="50"/>
      <c r="R186" s="42"/>
      <c r="S186" s="44"/>
    </row>
    <row r="187" spans="1:19" ht="21.95" customHeight="1">
      <c r="A187" s="79"/>
      <c r="B187" s="118"/>
      <c r="C187" s="119"/>
      <c r="D187" s="41"/>
      <c r="E187" s="42"/>
      <c r="F187" s="43"/>
      <c r="G187" s="44" t="str">
        <f t="shared" si="42"/>
        <v/>
      </c>
      <c r="H187" s="45"/>
      <c r="I187" s="42" t="str">
        <f t="shared" si="43"/>
        <v/>
      </c>
      <c r="J187" s="46" t="str">
        <f t="shared" si="44"/>
        <v/>
      </c>
      <c r="K187" s="47"/>
      <c r="L187" s="42" t="str">
        <f t="shared" si="45"/>
        <v/>
      </c>
      <c r="M187" s="44" t="str">
        <f t="shared" si="46"/>
        <v/>
      </c>
      <c r="N187" s="48"/>
      <c r="O187" s="42" t="str">
        <f t="shared" si="47"/>
        <v/>
      </c>
      <c r="P187" s="49" t="str">
        <f t="shared" si="48"/>
        <v/>
      </c>
      <c r="Q187" s="50"/>
      <c r="R187" s="42"/>
      <c r="S187" s="44"/>
    </row>
    <row r="188" spans="1:19" ht="21.95" customHeight="1">
      <c r="A188" s="79"/>
      <c r="B188" s="118"/>
      <c r="C188" s="119"/>
      <c r="D188" s="41"/>
      <c r="E188" s="42"/>
      <c r="F188" s="43"/>
      <c r="G188" s="44" t="str">
        <f t="shared" si="42"/>
        <v/>
      </c>
      <c r="H188" s="45"/>
      <c r="I188" s="42" t="str">
        <f t="shared" si="43"/>
        <v/>
      </c>
      <c r="J188" s="46" t="str">
        <f t="shared" si="44"/>
        <v/>
      </c>
      <c r="K188" s="47"/>
      <c r="L188" s="42" t="str">
        <f t="shared" si="45"/>
        <v/>
      </c>
      <c r="M188" s="44" t="str">
        <f t="shared" si="46"/>
        <v/>
      </c>
      <c r="N188" s="48"/>
      <c r="O188" s="42" t="str">
        <f t="shared" si="47"/>
        <v/>
      </c>
      <c r="P188" s="49" t="str">
        <f t="shared" si="48"/>
        <v/>
      </c>
      <c r="Q188" s="50"/>
      <c r="R188" s="42"/>
      <c r="S188" s="44"/>
    </row>
    <row r="189" spans="1:19" ht="21.95" customHeight="1">
      <c r="A189" s="79"/>
      <c r="B189" s="118"/>
      <c r="C189" s="119"/>
      <c r="D189" s="41"/>
      <c r="E189" s="42"/>
      <c r="F189" s="43"/>
      <c r="G189" s="44" t="str">
        <f t="shared" si="42"/>
        <v/>
      </c>
      <c r="H189" s="45"/>
      <c r="I189" s="42" t="str">
        <f t="shared" si="43"/>
        <v/>
      </c>
      <c r="J189" s="46" t="str">
        <f t="shared" si="44"/>
        <v/>
      </c>
      <c r="K189" s="47"/>
      <c r="L189" s="42" t="str">
        <f t="shared" si="45"/>
        <v/>
      </c>
      <c r="M189" s="44" t="str">
        <f t="shared" si="46"/>
        <v/>
      </c>
      <c r="N189" s="48"/>
      <c r="O189" s="42" t="str">
        <f t="shared" si="47"/>
        <v/>
      </c>
      <c r="P189" s="49" t="str">
        <f t="shared" si="48"/>
        <v/>
      </c>
      <c r="Q189" s="50"/>
      <c r="R189" s="42"/>
      <c r="S189" s="44"/>
    </row>
    <row r="190" spans="1:19" ht="21.95" customHeight="1">
      <c r="A190" s="79"/>
      <c r="B190" s="118"/>
      <c r="C190" s="119"/>
      <c r="D190" s="41"/>
      <c r="E190" s="42"/>
      <c r="F190" s="43"/>
      <c r="G190" s="44" t="str">
        <f t="shared" si="42"/>
        <v/>
      </c>
      <c r="H190" s="45"/>
      <c r="I190" s="42" t="str">
        <f t="shared" si="43"/>
        <v/>
      </c>
      <c r="J190" s="46" t="str">
        <f t="shared" si="44"/>
        <v/>
      </c>
      <c r="K190" s="47"/>
      <c r="L190" s="42" t="str">
        <f t="shared" si="45"/>
        <v/>
      </c>
      <c r="M190" s="44" t="str">
        <f t="shared" si="46"/>
        <v/>
      </c>
      <c r="N190" s="48"/>
      <c r="O190" s="42" t="str">
        <f t="shared" si="47"/>
        <v/>
      </c>
      <c r="P190" s="49" t="str">
        <f t="shared" si="48"/>
        <v/>
      </c>
      <c r="Q190" s="50"/>
      <c r="R190" s="42"/>
      <c r="S190" s="44"/>
    </row>
    <row r="191" spans="1:19" ht="21.95" customHeight="1">
      <c r="A191" s="79"/>
      <c r="B191" s="118"/>
      <c r="C191" s="119"/>
      <c r="D191" s="41"/>
      <c r="E191" s="42"/>
      <c r="F191" s="43"/>
      <c r="G191" s="44" t="str">
        <f t="shared" si="42"/>
        <v/>
      </c>
      <c r="H191" s="45"/>
      <c r="I191" s="42" t="str">
        <f t="shared" si="43"/>
        <v/>
      </c>
      <c r="J191" s="46" t="str">
        <f t="shared" si="44"/>
        <v/>
      </c>
      <c r="K191" s="47"/>
      <c r="L191" s="42" t="str">
        <f t="shared" si="45"/>
        <v/>
      </c>
      <c r="M191" s="44" t="str">
        <f t="shared" si="46"/>
        <v/>
      </c>
      <c r="N191" s="48"/>
      <c r="O191" s="42" t="str">
        <f t="shared" si="47"/>
        <v/>
      </c>
      <c r="P191" s="49" t="str">
        <f t="shared" si="48"/>
        <v/>
      </c>
      <c r="Q191" s="50"/>
      <c r="R191" s="42"/>
      <c r="S191" s="44"/>
    </row>
    <row r="192" spans="1:19" ht="21.95" customHeight="1">
      <c r="A192" s="79"/>
      <c r="B192" s="118"/>
      <c r="C192" s="119"/>
      <c r="D192" s="41"/>
      <c r="E192" s="42"/>
      <c r="F192" s="43"/>
      <c r="G192" s="44" t="str">
        <f t="shared" si="42"/>
        <v/>
      </c>
      <c r="H192" s="45"/>
      <c r="I192" s="42" t="str">
        <f t="shared" si="43"/>
        <v/>
      </c>
      <c r="J192" s="46" t="str">
        <f t="shared" si="44"/>
        <v/>
      </c>
      <c r="K192" s="47"/>
      <c r="L192" s="42" t="str">
        <f t="shared" si="45"/>
        <v/>
      </c>
      <c r="M192" s="44" t="str">
        <f t="shared" si="46"/>
        <v/>
      </c>
      <c r="N192" s="48"/>
      <c r="O192" s="42" t="str">
        <f t="shared" si="47"/>
        <v/>
      </c>
      <c r="P192" s="49" t="str">
        <f t="shared" si="48"/>
        <v/>
      </c>
      <c r="Q192" s="50"/>
      <c r="R192" s="42"/>
      <c r="S192" s="44"/>
    </row>
    <row r="193" spans="1:19" ht="21.95" customHeight="1">
      <c r="A193" s="79"/>
      <c r="B193" s="118"/>
      <c r="C193" s="119"/>
      <c r="D193" s="41"/>
      <c r="E193" s="42"/>
      <c r="F193" s="43"/>
      <c r="G193" s="44" t="str">
        <f t="shared" si="42"/>
        <v/>
      </c>
      <c r="H193" s="45"/>
      <c r="I193" s="42" t="str">
        <f t="shared" si="43"/>
        <v/>
      </c>
      <c r="J193" s="46" t="str">
        <f t="shared" si="44"/>
        <v/>
      </c>
      <c r="K193" s="47"/>
      <c r="L193" s="42" t="str">
        <f t="shared" si="45"/>
        <v/>
      </c>
      <c r="M193" s="44" t="str">
        <f t="shared" si="46"/>
        <v/>
      </c>
      <c r="N193" s="48"/>
      <c r="O193" s="42" t="str">
        <f t="shared" si="47"/>
        <v/>
      </c>
      <c r="P193" s="49" t="str">
        <f t="shared" si="48"/>
        <v/>
      </c>
      <c r="Q193" s="50"/>
      <c r="R193" s="42"/>
      <c r="S193" s="44"/>
    </row>
    <row r="194" spans="1:19" ht="21.95" customHeight="1">
      <c r="A194" s="79"/>
      <c r="B194" s="118"/>
      <c r="C194" s="119"/>
      <c r="D194" s="41"/>
      <c r="E194" s="42"/>
      <c r="F194" s="43"/>
      <c r="G194" s="44" t="str">
        <f t="shared" si="42"/>
        <v/>
      </c>
      <c r="H194" s="45"/>
      <c r="I194" s="42" t="str">
        <f t="shared" si="43"/>
        <v/>
      </c>
      <c r="J194" s="46" t="str">
        <f t="shared" si="44"/>
        <v/>
      </c>
      <c r="K194" s="47"/>
      <c r="L194" s="42" t="str">
        <f t="shared" si="45"/>
        <v/>
      </c>
      <c r="M194" s="44" t="str">
        <f t="shared" si="46"/>
        <v/>
      </c>
      <c r="N194" s="48"/>
      <c r="O194" s="42" t="str">
        <f t="shared" si="47"/>
        <v/>
      </c>
      <c r="P194" s="49" t="str">
        <f t="shared" si="48"/>
        <v/>
      </c>
      <c r="Q194" s="50"/>
      <c r="R194" s="42"/>
      <c r="S194" s="44"/>
    </row>
    <row r="195" spans="1:19" ht="21.95" customHeight="1">
      <c r="A195" s="79"/>
      <c r="B195" s="118"/>
      <c r="C195" s="119"/>
      <c r="D195" s="41"/>
      <c r="E195" s="42"/>
      <c r="F195" s="43"/>
      <c r="G195" s="44" t="str">
        <f t="shared" si="42"/>
        <v/>
      </c>
      <c r="H195" s="45"/>
      <c r="I195" s="42" t="str">
        <f t="shared" si="43"/>
        <v/>
      </c>
      <c r="J195" s="46" t="str">
        <f t="shared" si="44"/>
        <v/>
      </c>
      <c r="K195" s="47"/>
      <c r="L195" s="42" t="str">
        <f t="shared" si="45"/>
        <v/>
      </c>
      <c r="M195" s="44" t="str">
        <f t="shared" si="46"/>
        <v/>
      </c>
      <c r="N195" s="48"/>
      <c r="O195" s="42" t="str">
        <f t="shared" si="47"/>
        <v/>
      </c>
      <c r="P195" s="49" t="str">
        <f t="shared" si="48"/>
        <v/>
      </c>
      <c r="Q195" s="50"/>
      <c r="R195" s="42"/>
      <c r="S195" s="44"/>
    </row>
    <row r="196" spans="1:19" ht="21.95" customHeight="1">
      <c r="A196" s="79"/>
      <c r="B196" s="118"/>
      <c r="C196" s="119"/>
      <c r="D196" s="41"/>
      <c r="E196" s="42"/>
      <c r="F196" s="43"/>
      <c r="G196" s="44" t="str">
        <f t="shared" si="42"/>
        <v/>
      </c>
      <c r="H196" s="45"/>
      <c r="I196" s="42" t="str">
        <f t="shared" si="43"/>
        <v/>
      </c>
      <c r="J196" s="46" t="str">
        <f t="shared" si="44"/>
        <v/>
      </c>
      <c r="K196" s="47"/>
      <c r="L196" s="42" t="str">
        <f t="shared" si="45"/>
        <v/>
      </c>
      <c r="M196" s="44" t="str">
        <f t="shared" si="46"/>
        <v/>
      </c>
      <c r="N196" s="48"/>
      <c r="O196" s="42" t="str">
        <f t="shared" si="47"/>
        <v/>
      </c>
      <c r="P196" s="49" t="str">
        <f t="shared" si="48"/>
        <v/>
      </c>
      <c r="Q196" s="50"/>
      <c r="R196" s="42"/>
      <c r="S196" s="44"/>
    </row>
    <row r="197" spans="1:19" ht="21.95" customHeight="1">
      <c r="A197" s="79"/>
      <c r="B197" s="118"/>
      <c r="C197" s="119"/>
      <c r="D197" s="41"/>
      <c r="E197" s="42"/>
      <c r="F197" s="43"/>
      <c r="G197" s="44" t="str">
        <f t="shared" si="42"/>
        <v/>
      </c>
      <c r="H197" s="45"/>
      <c r="I197" s="42" t="str">
        <f t="shared" si="43"/>
        <v/>
      </c>
      <c r="J197" s="46" t="str">
        <f t="shared" si="44"/>
        <v/>
      </c>
      <c r="K197" s="47"/>
      <c r="L197" s="42" t="str">
        <f t="shared" si="45"/>
        <v/>
      </c>
      <c r="M197" s="44" t="str">
        <f t="shared" si="46"/>
        <v/>
      </c>
      <c r="N197" s="48"/>
      <c r="O197" s="42" t="str">
        <f t="shared" si="47"/>
        <v/>
      </c>
      <c r="P197" s="49" t="str">
        <f t="shared" si="48"/>
        <v/>
      </c>
      <c r="Q197" s="50"/>
      <c r="R197" s="42"/>
      <c r="S197" s="44"/>
    </row>
    <row r="198" spans="1:19" ht="21.95" customHeight="1">
      <c r="A198" s="79"/>
      <c r="B198" s="118"/>
      <c r="C198" s="119"/>
      <c r="D198" s="41"/>
      <c r="E198" s="42"/>
      <c r="F198" s="43"/>
      <c r="G198" s="44" t="str">
        <f t="shared" si="42"/>
        <v/>
      </c>
      <c r="H198" s="45"/>
      <c r="I198" s="42" t="str">
        <f t="shared" si="43"/>
        <v/>
      </c>
      <c r="J198" s="46" t="str">
        <f t="shared" si="44"/>
        <v/>
      </c>
      <c r="K198" s="47"/>
      <c r="L198" s="42" t="str">
        <f t="shared" si="45"/>
        <v/>
      </c>
      <c r="M198" s="44" t="str">
        <f t="shared" si="46"/>
        <v/>
      </c>
      <c r="N198" s="48"/>
      <c r="O198" s="42" t="str">
        <f t="shared" si="47"/>
        <v/>
      </c>
      <c r="P198" s="49" t="str">
        <f t="shared" si="48"/>
        <v/>
      </c>
      <c r="Q198" s="50"/>
      <c r="R198" s="42"/>
      <c r="S198" s="44"/>
    </row>
    <row r="199" spans="1:19" ht="21.95" customHeight="1">
      <c r="A199" s="79"/>
      <c r="B199" s="118"/>
      <c r="C199" s="119"/>
      <c r="D199" s="41"/>
      <c r="E199" s="42"/>
      <c r="F199" s="43"/>
      <c r="G199" s="44" t="str">
        <f t="shared" si="42"/>
        <v/>
      </c>
      <c r="H199" s="45"/>
      <c r="I199" s="42" t="str">
        <f t="shared" si="43"/>
        <v/>
      </c>
      <c r="J199" s="46" t="str">
        <f t="shared" si="44"/>
        <v/>
      </c>
      <c r="K199" s="47"/>
      <c r="L199" s="42" t="str">
        <f t="shared" si="45"/>
        <v/>
      </c>
      <c r="M199" s="44" t="str">
        <f t="shared" si="46"/>
        <v/>
      </c>
      <c r="N199" s="48"/>
      <c r="O199" s="42" t="str">
        <f t="shared" si="47"/>
        <v/>
      </c>
      <c r="P199" s="49" t="str">
        <f t="shared" si="48"/>
        <v/>
      </c>
      <c r="Q199" s="50"/>
      <c r="R199" s="42"/>
      <c r="S199" s="44"/>
    </row>
    <row r="200" spans="1:19" ht="21.95" customHeight="1">
      <c r="A200" s="79"/>
      <c r="B200" s="118"/>
      <c r="C200" s="119"/>
      <c r="D200" s="41"/>
      <c r="E200" s="42"/>
      <c r="F200" s="43"/>
      <c r="G200" s="44" t="str">
        <f t="shared" si="42"/>
        <v/>
      </c>
      <c r="H200" s="45"/>
      <c r="I200" s="42" t="str">
        <f t="shared" si="43"/>
        <v/>
      </c>
      <c r="J200" s="46" t="str">
        <f t="shared" si="44"/>
        <v/>
      </c>
      <c r="K200" s="47"/>
      <c r="L200" s="42" t="str">
        <f t="shared" si="45"/>
        <v/>
      </c>
      <c r="M200" s="44" t="str">
        <f t="shared" si="46"/>
        <v/>
      </c>
      <c r="N200" s="48"/>
      <c r="O200" s="42" t="str">
        <f t="shared" si="47"/>
        <v/>
      </c>
      <c r="P200" s="49" t="str">
        <f t="shared" si="48"/>
        <v/>
      </c>
      <c r="Q200" s="50"/>
      <c r="R200" s="42"/>
      <c r="S200" s="44"/>
    </row>
    <row r="201" spans="1:19" ht="21.95" customHeight="1">
      <c r="A201" s="79"/>
      <c r="B201" s="118"/>
      <c r="C201" s="119"/>
      <c r="D201" s="41"/>
      <c r="E201" s="42"/>
      <c r="F201" s="43"/>
      <c r="G201" s="44" t="str">
        <f t="shared" si="42"/>
        <v/>
      </c>
      <c r="H201" s="45"/>
      <c r="I201" s="42" t="str">
        <f t="shared" si="43"/>
        <v/>
      </c>
      <c r="J201" s="46" t="str">
        <f t="shared" si="44"/>
        <v/>
      </c>
      <c r="K201" s="47"/>
      <c r="L201" s="42" t="str">
        <f t="shared" si="45"/>
        <v/>
      </c>
      <c r="M201" s="44" t="str">
        <f t="shared" si="46"/>
        <v/>
      </c>
      <c r="N201" s="48"/>
      <c r="O201" s="42" t="str">
        <f t="shared" si="47"/>
        <v/>
      </c>
      <c r="P201" s="49" t="str">
        <f t="shared" si="48"/>
        <v/>
      </c>
      <c r="Q201" s="50"/>
      <c r="R201" s="42"/>
      <c r="S201" s="44"/>
    </row>
    <row r="202" spans="1:19" ht="21.95" customHeight="1">
      <c r="A202" s="79"/>
      <c r="B202" s="118"/>
      <c r="C202" s="119"/>
      <c r="D202" s="41"/>
      <c r="E202" s="42"/>
      <c r="F202" s="43"/>
      <c r="G202" s="44" t="str">
        <f t="shared" si="42"/>
        <v/>
      </c>
      <c r="H202" s="45"/>
      <c r="I202" s="42" t="str">
        <f t="shared" si="43"/>
        <v/>
      </c>
      <c r="J202" s="46" t="str">
        <f t="shared" si="44"/>
        <v/>
      </c>
      <c r="K202" s="47"/>
      <c r="L202" s="42" t="str">
        <f t="shared" si="45"/>
        <v/>
      </c>
      <c r="M202" s="44" t="str">
        <f t="shared" si="46"/>
        <v/>
      </c>
      <c r="N202" s="48"/>
      <c r="O202" s="42" t="str">
        <f t="shared" si="47"/>
        <v/>
      </c>
      <c r="P202" s="49" t="str">
        <f t="shared" si="48"/>
        <v/>
      </c>
      <c r="Q202" s="50"/>
      <c r="R202" s="42"/>
      <c r="S202" s="44"/>
    </row>
    <row r="203" spans="1:19" ht="21.95" customHeight="1">
      <c r="A203" s="79"/>
      <c r="B203" s="118"/>
      <c r="C203" s="119"/>
      <c r="D203" s="41"/>
      <c r="E203" s="42"/>
      <c r="F203" s="43"/>
      <c r="G203" s="44" t="str">
        <f t="shared" si="42"/>
        <v/>
      </c>
      <c r="H203" s="45"/>
      <c r="I203" s="42" t="str">
        <f t="shared" si="43"/>
        <v/>
      </c>
      <c r="J203" s="46" t="str">
        <f t="shared" si="44"/>
        <v/>
      </c>
      <c r="K203" s="47"/>
      <c r="L203" s="42" t="str">
        <f t="shared" si="45"/>
        <v/>
      </c>
      <c r="M203" s="44" t="str">
        <f t="shared" si="46"/>
        <v/>
      </c>
      <c r="N203" s="48"/>
      <c r="O203" s="42" t="str">
        <f t="shared" si="47"/>
        <v/>
      </c>
      <c r="P203" s="49" t="str">
        <f t="shared" si="48"/>
        <v/>
      </c>
      <c r="Q203" s="50"/>
      <c r="R203" s="42"/>
      <c r="S203" s="44"/>
    </row>
    <row r="204" spans="1:19" ht="21.95" customHeight="1">
      <c r="A204" s="79"/>
      <c r="B204" s="118"/>
      <c r="C204" s="119"/>
      <c r="D204" s="41"/>
      <c r="E204" s="42"/>
      <c r="F204" s="43"/>
      <c r="G204" s="44" t="str">
        <f t="shared" si="42"/>
        <v/>
      </c>
      <c r="H204" s="45"/>
      <c r="I204" s="42" t="str">
        <f t="shared" si="43"/>
        <v/>
      </c>
      <c r="J204" s="46" t="str">
        <f t="shared" si="44"/>
        <v/>
      </c>
      <c r="K204" s="47"/>
      <c r="L204" s="42" t="str">
        <f t="shared" si="45"/>
        <v/>
      </c>
      <c r="M204" s="44" t="str">
        <f t="shared" si="46"/>
        <v/>
      </c>
      <c r="N204" s="48"/>
      <c r="O204" s="42" t="str">
        <f t="shared" si="47"/>
        <v/>
      </c>
      <c r="P204" s="49" t="str">
        <f t="shared" si="48"/>
        <v/>
      </c>
      <c r="Q204" s="50"/>
      <c r="R204" s="42"/>
      <c r="S204" s="44"/>
    </row>
    <row r="205" spans="1:19" ht="21.95" customHeight="1">
      <c r="A205" s="79"/>
      <c r="B205" s="118"/>
      <c r="C205" s="119"/>
      <c r="D205" s="41"/>
      <c r="E205" s="42"/>
      <c r="F205" s="43"/>
      <c r="G205" s="44" t="str">
        <f t="shared" si="42"/>
        <v/>
      </c>
      <c r="H205" s="45"/>
      <c r="I205" s="42" t="str">
        <f t="shared" si="43"/>
        <v/>
      </c>
      <c r="J205" s="46" t="str">
        <f t="shared" si="44"/>
        <v/>
      </c>
      <c r="K205" s="47"/>
      <c r="L205" s="42" t="str">
        <f t="shared" si="45"/>
        <v/>
      </c>
      <c r="M205" s="44" t="str">
        <f t="shared" si="46"/>
        <v/>
      </c>
      <c r="N205" s="48"/>
      <c r="O205" s="42" t="str">
        <f t="shared" si="47"/>
        <v/>
      </c>
      <c r="P205" s="49" t="str">
        <f t="shared" si="48"/>
        <v/>
      </c>
      <c r="Q205" s="50"/>
      <c r="R205" s="42"/>
      <c r="S205" s="44"/>
    </row>
    <row r="206" spans="1:19" ht="21.95" customHeight="1">
      <c r="A206" s="79"/>
      <c r="B206" s="118"/>
      <c r="C206" s="119"/>
      <c r="D206" s="41"/>
      <c r="E206" s="42"/>
      <c r="F206" s="43"/>
      <c r="G206" s="44" t="str">
        <f t="shared" si="42"/>
        <v/>
      </c>
      <c r="H206" s="45"/>
      <c r="I206" s="42" t="str">
        <f t="shared" si="43"/>
        <v/>
      </c>
      <c r="J206" s="46" t="str">
        <f t="shared" si="44"/>
        <v/>
      </c>
      <c r="K206" s="47"/>
      <c r="L206" s="42" t="str">
        <f t="shared" si="45"/>
        <v/>
      </c>
      <c r="M206" s="44" t="str">
        <f t="shared" si="46"/>
        <v/>
      </c>
      <c r="N206" s="48"/>
      <c r="O206" s="42" t="str">
        <f t="shared" si="47"/>
        <v/>
      </c>
      <c r="P206" s="49" t="str">
        <f t="shared" si="48"/>
        <v/>
      </c>
      <c r="Q206" s="50"/>
      <c r="R206" s="42"/>
      <c r="S206" s="44"/>
    </row>
    <row r="207" spans="1:19" ht="21.95" customHeight="1">
      <c r="A207" s="79"/>
      <c r="B207" s="122"/>
      <c r="C207" s="119"/>
      <c r="D207" s="41"/>
      <c r="E207" s="42"/>
      <c r="F207" s="43"/>
      <c r="G207" s="44" t="str">
        <f t="shared" si="42"/>
        <v/>
      </c>
      <c r="H207" s="45"/>
      <c r="I207" s="42" t="str">
        <f t="shared" si="43"/>
        <v/>
      </c>
      <c r="J207" s="46" t="str">
        <f t="shared" si="44"/>
        <v/>
      </c>
      <c r="K207" s="47"/>
      <c r="L207" s="42" t="str">
        <f t="shared" si="45"/>
        <v/>
      </c>
      <c r="M207" s="44" t="str">
        <f t="shared" si="46"/>
        <v/>
      </c>
      <c r="N207" s="48"/>
      <c r="O207" s="42" t="str">
        <f t="shared" si="47"/>
        <v/>
      </c>
      <c r="P207" s="49" t="str">
        <f t="shared" si="48"/>
        <v/>
      </c>
      <c r="Q207" s="50"/>
      <c r="R207" s="42"/>
      <c r="S207" s="44"/>
    </row>
    <row r="208" spans="1:19" ht="21.95" customHeight="1" thickBot="1">
      <c r="A208" s="80"/>
      <c r="B208" s="120"/>
      <c r="C208" s="121"/>
      <c r="D208" s="51"/>
      <c r="E208" s="52"/>
      <c r="F208" s="53"/>
      <c r="G208" s="54" t="str">
        <f t="shared" si="42"/>
        <v/>
      </c>
      <c r="H208" s="55"/>
      <c r="I208" s="52" t="str">
        <f t="shared" si="43"/>
        <v/>
      </c>
      <c r="J208" s="54" t="str">
        <f t="shared" si="44"/>
        <v/>
      </c>
      <c r="K208" s="56"/>
      <c r="L208" s="52" t="str">
        <f t="shared" si="45"/>
        <v/>
      </c>
      <c r="M208" s="54" t="str">
        <f t="shared" si="46"/>
        <v/>
      </c>
      <c r="N208" s="57"/>
      <c r="O208" s="52" t="str">
        <f t="shared" si="47"/>
        <v/>
      </c>
      <c r="P208" s="126" t="str">
        <f t="shared" si="48"/>
        <v/>
      </c>
      <c r="Q208" s="58"/>
      <c r="R208" s="59"/>
      <c r="S208" s="60"/>
    </row>
    <row r="209" spans="1:19" ht="9.9499999999999993" customHeight="1">
      <c r="A209" s="61"/>
      <c r="B209" s="62"/>
      <c r="C209" s="62"/>
      <c r="D209" s="63"/>
      <c r="E209" s="64"/>
      <c r="F209" s="65"/>
      <c r="G209" s="65"/>
      <c r="H209" s="66"/>
      <c r="I209" s="64"/>
      <c r="J209" s="65"/>
      <c r="K209" s="63"/>
      <c r="L209" s="64"/>
      <c r="M209" s="65"/>
      <c r="N209" s="63"/>
      <c r="O209" s="64"/>
      <c r="P209" s="65"/>
      <c r="Q209" s="67"/>
      <c r="R209" s="68"/>
      <c r="S209" s="69"/>
    </row>
    <row r="210" spans="1:19" ht="21.95" customHeight="1">
      <c r="B210" s="488" t="s">
        <v>55</v>
      </c>
      <c r="C210" s="488"/>
      <c r="D210" s="488"/>
      <c r="E210" s="488"/>
      <c r="Q210" s="487"/>
      <c r="R210" s="487"/>
      <c r="S210" s="487"/>
    </row>
    <row r="211" spans="1:19" ht="21.95" customHeight="1" thickBot="1">
      <c r="B211" s="123"/>
      <c r="C211" s="123"/>
      <c r="D211" s="123"/>
      <c r="E211" s="123"/>
      <c r="Q211" s="117"/>
      <c r="R211" s="117"/>
      <c r="S211" s="117"/>
    </row>
    <row r="212" spans="1:19" s="23" customFormat="1" ht="15" customHeight="1">
      <c r="A212" s="524" t="s">
        <v>56</v>
      </c>
      <c r="B212" s="313"/>
      <c r="C212" s="525" t="s">
        <v>29</v>
      </c>
      <c r="D212" s="530" t="s">
        <v>30</v>
      </c>
      <c r="E212" s="530" t="s">
        <v>31</v>
      </c>
      <c r="F212" s="530" t="s">
        <v>32</v>
      </c>
      <c r="G212" s="526" t="s">
        <v>33</v>
      </c>
      <c r="H212" s="527" t="str">
        <f>$H$4</f>
        <v>月末累計出来高</v>
      </c>
      <c r="I212" s="528"/>
      <c r="J212" s="529"/>
      <c r="K212" s="527" t="str">
        <f>$K$4</f>
        <v>月末累計出来高</v>
      </c>
      <c r="L212" s="528"/>
      <c r="M212" s="529"/>
      <c r="N212" s="521" t="str">
        <f>$N$4</f>
        <v>月末累計出来高</v>
      </c>
      <c r="O212" s="522"/>
      <c r="P212" s="523"/>
      <c r="Q212" s="515" t="s">
        <v>34</v>
      </c>
      <c r="R212" s="516"/>
      <c r="S212" s="516"/>
    </row>
    <row r="213" spans="1:19" s="30" customFormat="1" ht="15" customHeight="1">
      <c r="A213" s="498"/>
      <c r="B213" s="499"/>
      <c r="C213" s="520"/>
      <c r="D213" s="492"/>
      <c r="E213" s="492"/>
      <c r="F213" s="492"/>
      <c r="G213" s="518"/>
      <c r="H213" s="24" t="s">
        <v>30</v>
      </c>
      <c r="I213" s="25" t="s">
        <v>31</v>
      </c>
      <c r="J213" s="26" t="s">
        <v>33</v>
      </c>
      <c r="K213" s="24" t="s">
        <v>30</v>
      </c>
      <c r="L213" s="25" t="s">
        <v>31</v>
      </c>
      <c r="M213" s="26" t="s">
        <v>33</v>
      </c>
      <c r="N213" s="27" t="s">
        <v>30</v>
      </c>
      <c r="O213" s="25" t="s">
        <v>31</v>
      </c>
      <c r="P213" s="28" t="s">
        <v>33</v>
      </c>
      <c r="Q213" s="29" t="s">
        <v>30</v>
      </c>
      <c r="R213" s="25" t="s">
        <v>31</v>
      </c>
      <c r="S213" s="26" t="s">
        <v>33</v>
      </c>
    </row>
    <row r="214" spans="1:19" ht="21.95" customHeight="1">
      <c r="A214" s="78"/>
      <c r="B214" s="124"/>
      <c r="C214" s="125"/>
      <c r="D214" s="31"/>
      <c r="E214" s="32"/>
      <c r="F214" s="33"/>
      <c r="G214" s="34" t="str">
        <f>IF(D214+F214=0,"",D214*F214)</f>
        <v/>
      </c>
      <c r="H214" s="35"/>
      <c r="I214" s="32" t="str">
        <f>IF($G214="","","％")</f>
        <v/>
      </c>
      <c r="J214" s="36" t="str">
        <f>IF($G214="","",$G214*H214/100)</f>
        <v/>
      </c>
      <c r="K214" s="37"/>
      <c r="L214" s="32" t="str">
        <f>IF($G214="","","％")</f>
        <v/>
      </c>
      <c r="M214" s="34" t="str">
        <f>IF($G214="","",$G214*K214/100)</f>
        <v/>
      </c>
      <c r="N214" s="38"/>
      <c r="O214" s="32" t="str">
        <f>IF($G214="","","％")</f>
        <v/>
      </c>
      <c r="P214" s="39" t="str">
        <f>IF($G214="","",$G214*N214/100)</f>
        <v/>
      </c>
      <c r="Q214" s="40"/>
      <c r="R214" s="32"/>
      <c r="S214" s="34"/>
    </row>
    <row r="215" spans="1:19" ht="21.95" customHeight="1">
      <c r="A215" s="79"/>
      <c r="B215" s="118"/>
      <c r="C215" s="119"/>
      <c r="D215" s="41"/>
      <c r="E215" s="42"/>
      <c r="F215" s="43"/>
      <c r="G215" s="44" t="str">
        <f t="shared" ref="G215:G238" si="49">IF(D215+F215=0,"",D215*F215)</f>
        <v/>
      </c>
      <c r="H215" s="45"/>
      <c r="I215" s="42" t="str">
        <f t="shared" ref="I215:I238" si="50">IF($G215="","","％")</f>
        <v/>
      </c>
      <c r="J215" s="46" t="str">
        <f t="shared" ref="J215:J238" si="51">IF($G215="","",$G215*H215/100)</f>
        <v/>
      </c>
      <c r="K215" s="47"/>
      <c r="L215" s="42" t="str">
        <f t="shared" ref="L215:L238" si="52">IF($G215="","","％")</f>
        <v/>
      </c>
      <c r="M215" s="44" t="str">
        <f t="shared" ref="M215:M238" si="53">IF($G215="","",$G215*K215/100)</f>
        <v/>
      </c>
      <c r="N215" s="48"/>
      <c r="O215" s="42" t="str">
        <f t="shared" ref="O215:O238" si="54">IF($G215="","","％")</f>
        <v/>
      </c>
      <c r="P215" s="49" t="str">
        <f t="shared" ref="P215:P238" si="55">IF($G215="","",$G215*N215/100)</f>
        <v/>
      </c>
      <c r="Q215" s="50"/>
      <c r="R215" s="42"/>
      <c r="S215" s="44"/>
    </row>
    <row r="216" spans="1:19" ht="21.95" customHeight="1">
      <c r="A216" s="79"/>
      <c r="B216" s="118"/>
      <c r="C216" s="119"/>
      <c r="D216" s="41"/>
      <c r="E216" s="42"/>
      <c r="F216" s="43"/>
      <c r="G216" s="44" t="str">
        <f t="shared" si="49"/>
        <v/>
      </c>
      <c r="H216" s="45"/>
      <c r="I216" s="42" t="str">
        <f t="shared" si="50"/>
        <v/>
      </c>
      <c r="J216" s="46" t="str">
        <f t="shared" si="51"/>
        <v/>
      </c>
      <c r="K216" s="47"/>
      <c r="L216" s="42" t="str">
        <f t="shared" si="52"/>
        <v/>
      </c>
      <c r="M216" s="44" t="str">
        <f t="shared" si="53"/>
        <v/>
      </c>
      <c r="N216" s="48"/>
      <c r="O216" s="42" t="str">
        <f t="shared" si="54"/>
        <v/>
      </c>
      <c r="P216" s="49" t="str">
        <f t="shared" si="55"/>
        <v/>
      </c>
      <c r="Q216" s="50"/>
      <c r="R216" s="42"/>
      <c r="S216" s="44"/>
    </row>
    <row r="217" spans="1:19" ht="21.95" customHeight="1">
      <c r="A217" s="79"/>
      <c r="B217" s="118"/>
      <c r="C217" s="119"/>
      <c r="D217" s="41"/>
      <c r="E217" s="42"/>
      <c r="F217" s="43"/>
      <c r="G217" s="44" t="str">
        <f t="shared" si="49"/>
        <v/>
      </c>
      <c r="H217" s="45"/>
      <c r="I217" s="42" t="str">
        <f t="shared" si="50"/>
        <v/>
      </c>
      <c r="J217" s="46" t="str">
        <f t="shared" si="51"/>
        <v/>
      </c>
      <c r="K217" s="47"/>
      <c r="L217" s="42" t="str">
        <f t="shared" si="52"/>
        <v/>
      </c>
      <c r="M217" s="44" t="str">
        <f t="shared" si="53"/>
        <v/>
      </c>
      <c r="N217" s="48"/>
      <c r="O217" s="42" t="str">
        <f t="shared" si="54"/>
        <v/>
      </c>
      <c r="P217" s="49" t="str">
        <f t="shared" si="55"/>
        <v/>
      </c>
      <c r="Q217" s="50"/>
      <c r="R217" s="42"/>
      <c r="S217" s="44"/>
    </row>
    <row r="218" spans="1:19" ht="21.95" customHeight="1">
      <c r="A218" s="79"/>
      <c r="B218" s="118"/>
      <c r="C218" s="119"/>
      <c r="D218" s="41"/>
      <c r="E218" s="42"/>
      <c r="F218" s="43"/>
      <c r="G218" s="44" t="str">
        <f t="shared" si="49"/>
        <v/>
      </c>
      <c r="H218" s="45"/>
      <c r="I218" s="42" t="str">
        <f t="shared" si="50"/>
        <v/>
      </c>
      <c r="J218" s="46" t="str">
        <f t="shared" si="51"/>
        <v/>
      </c>
      <c r="K218" s="47"/>
      <c r="L218" s="42" t="str">
        <f t="shared" si="52"/>
        <v/>
      </c>
      <c r="M218" s="44" t="str">
        <f t="shared" si="53"/>
        <v/>
      </c>
      <c r="N218" s="48"/>
      <c r="O218" s="42" t="str">
        <f t="shared" si="54"/>
        <v/>
      </c>
      <c r="P218" s="49" t="str">
        <f t="shared" si="55"/>
        <v/>
      </c>
      <c r="Q218" s="50"/>
      <c r="R218" s="42"/>
      <c r="S218" s="44"/>
    </row>
    <row r="219" spans="1:19" ht="21.95" customHeight="1">
      <c r="A219" s="79"/>
      <c r="B219" s="118"/>
      <c r="C219" s="119"/>
      <c r="D219" s="41"/>
      <c r="E219" s="42"/>
      <c r="F219" s="43"/>
      <c r="G219" s="44" t="str">
        <f t="shared" si="49"/>
        <v/>
      </c>
      <c r="H219" s="45"/>
      <c r="I219" s="42" t="str">
        <f t="shared" si="50"/>
        <v/>
      </c>
      <c r="J219" s="46" t="str">
        <f t="shared" si="51"/>
        <v/>
      </c>
      <c r="K219" s="47"/>
      <c r="L219" s="42" t="str">
        <f t="shared" si="52"/>
        <v/>
      </c>
      <c r="M219" s="44" t="str">
        <f t="shared" si="53"/>
        <v/>
      </c>
      <c r="N219" s="48"/>
      <c r="O219" s="42" t="str">
        <f t="shared" si="54"/>
        <v/>
      </c>
      <c r="P219" s="49" t="str">
        <f t="shared" si="55"/>
        <v/>
      </c>
      <c r="Q219" s="50"/>
      <c r="R219" s="42"/>
      <c r="S219" s="44"/>
    </row>
    <row r="220" spans="1:19" ht="21.95" customHeight="1">
      <c r="A220" s="79"/>
      <c r="B220" s="118"/>
      <c r="C220" s="119"/>
      <c r="D220" s="41"/>
      <c r="E220" s="42"/>
      <c r="F220" s="43"/>
      <c r="G220" s="44" t="str">
        <f t="shared" si="49"/>
        <v/>
      </c>
      <c r="H220" s="45"/>
      <c r="I220" s="42" t="str">
        <f t="shared" si="50"/>
        <v/>
      </c>
      <c r="J220" s="46" t="str">
        <f t="shared" si="51"/>
        <v/>
      </c>
      <c r="K220" s="47"/>
      <c r="L220" s="42" t="str">
        <f t="shared" si="52"/>
        <v/>
      </c>
      <c r="M220" s="44" t="str">
        <f t="shared" si="53"/>
        <v/>
      </c>
      <c r="N220" s="48"/>
      <c r="O220" s="42" t="str">
        <f t="shared" si="54"/>
        <v/>
      </c>
      <c r="P220" s="49" t="str">
        <f t="shared" si="55"/>
        <v/>
      </c>
      <c r="Q220" s="50"/>
      <c r="R220" s="42"/>
      <c r="S220" s="44"/>
    </row>
    <row r="221" spans="1:19" ht="21.95" customHeight="1">
      <c r="A221" s="79"/>
      <c r="B221" s="118"/>
      <c r="C221" s="119"/>
      <c r="D221" s="41"/>
      <c r="E221" s="42"/>
      <c r="F221" s="43"/>
      <c r="G221" s="44" t="str">
        <f t="shared" si="49"/>
        <v/>
      </c>
      <c r="H221" s="45"/>
      <c r="I221" s="42" t="str">
        <f t="shared" si="50"/>
        <v/>
      </c>
      <c r="J221" s="46" t="str">
        <f t="shared" si="51"/>
        <v/>
      </c>
      <c r="K221" s="47"/>
      <c r="L221" s="42" t="str">
        <f t="shared" si="52"/>
        <v/>
      </c>
      <c r="M221" s="44" t="str">
        <f t="shared" si="53"/>
        <v/>
      </c>
      <c r="N221" s="48"/>
      <c r="O221" s="42" t="str">
        <f t="shared" si="54"/>
        <v/>
      </c>
      <c r="P221" s="49" t="str">
        <f t="shared" si="55"/>
        <v/>
      </c>
      <c r="Q221" s="50"/>
      <c r="R221" s="42"/>
      <c r="S221" s="44"/>
    </row>
    <row r="222" spans="1:19" ht="21.95" customHeight="1">
      <c r="A222" s="79"/>
      <c r="B222" s="118"/>
      <c r="C222" s="119"/>
      <c r="D222" s="41"/>
      <c r="E222" s="42"/>
      <c r="F222" s="43"/>
      <c r="G222" s="44" t="str">
        <f t="shared" si="49"/>
        <v/>
      </c>
      <c r="H222" s="45"/>
      <c r="I222" s="42" t="str">
        <f t="shared" si="50"/>
        <v/>
      </c>
      <c r="J222" s="46" t="str">
        <f t="shared" si="51"/>
        <v/>
      </c>
      <c r="K222" s="47"/>
      <c r="L222" s="42" t="str">
        <f t="shared" si="52"/>
        <v/>
      </c>
      <c r="M222" s="44" t="str">
        <f t="shared" si="53"/>
        <v/>
      </c>
      <c r="N222" s="48"/>
      <c r="O222" s="42" t="str">
        <f t="shared" si="54"/>
        <v/>
      </c>
      <c r="P222" s="49" t="str">
        <f t="shared" si="55"/>
        <v/>
      </c>
      <c r="Q222" s="50"/>
      <c r="R222" s="42"/>
      <c r="S222" s="44"/>
    </row>
    <row r="223" spans="1:19" ht="21.95" customHeight="1">
      <c r="A223" s="79"/>
      <c r="B223" s="118"/>
      <c r="C223" s="119"/>
      <c r="D223" s="41"/>
      <c r="E223" s="42"/>
      <c r="F223" s="43"/>
      <c r="G223" s="44" t="str">
        <f t="shared" si="49"/>
        <v/>
      </c>
      <c r="H223" s="45"/>
      <c r="I223" s="42" t="str">
        <f t="shared" si="50"/>
        <v/>
      </c>
      <c r="J223" s="46" t="str">
        <f t="shared" si="51"/>
        <v/>
      </c>
      <c r="K223" s="47"/>
      <c r="L223" s="42" t="str">
        <f t="shared" si="52"/>
        <v/>
      </c>
      <c r="M223" s="44" t="str">
        <f t="shared" si="53"/>
        <v/>
      </c>
      <c r="N223" s="48"/>
      <c r="O223" s="42" t="str">
        <f t="shared" si="54"/>
        <v/>
      </c>
      <c r="P223" s="49" t="str">
        <f t="shared" si="55"/>
        <v/>
      </c>
      <c r="Q223" s="50"/>
      <c r="R223" s="42"/>
      <c r="S223" s="44"/>
    </row>
    <row r="224" spans="1:19" ht="21.95" customHeight="1">
      <c r="A224" s="79"/>
      <c r="B224" s="118"/>
      <c r="C224" s="119"/>
      <c r="D224" s="41"/>
      <c r="E224" s="42"/>
      <c r="F224" s="43"/>
      <c r="G224" s="44" t="str">
        <f t="shared" si="49"/>
        <v/>
      </c>
      <c r="H224" s="45"/>
      <c r="I224" s="42" t="str">
        <f t="shared" si="50"/>
        <v/>
      </c>
      <c r="J224" s="46" t="str">
        <f t="shared" si="51"/>
        <v/>
      </c>
      <c r="K224" s="47"/>
      <c r="L224" s="42" t="str">
        <f t="shared" si="52"/>
        <v/>
      </c>
      <c r="M224" s="44" t="str">
        <f t="shared" si="53"/>
        <v/>
      </c>
      <c r="N224" s="48"/>
      <c r="O224" s="42" t="str">
        <f t="shared" si="54"/>
        <v/>
      </c>
      <c r="P224" s="49" t="str">
        <f t="shared" si="55"/>
        <v/>
      </c>
      <c r="Q224" s="50"/>
      <c r="R224" s="42"/>
      <c r="S224" s="44"/>
    </row>
    <row r="225" spans="1:19" ht="21.95" customHeight="1">
      <c r="A225" s="79"/>
      <c r="B225" s="118"/>
      <c r="C225" s="119"/>
      <c r="D225" s="41"/>
      <c r="E225" s="42"/>
      <c r="F225" s="43"/>
      <c r="G225" s="44" t="str">
        <f t="shared" si="49"/>
        <v/>
      </c>
      <c r="H225" s="45"/>
      <c r="I225" s="42" t="str">
        <f t="shared" si="50"/>
        <v/>
      </c>
      <c r="J225" s="46" t="str">
        <f t="shared" si="51"/>
        <v/>
      </c>
      <c r="K225" s="47"/>
      <c r="L225" s="42" t="str">
        <f t="shared" si="52"/>
        <v/>
      </c>
      <c r="M225" s="44" t="str">
        <f t="shared" si="53"/>
        <v/>
      </c>
      <c r="N225" s="48"/>
      <c r="O225" s="42" t="str">
        <f t="shared" si="54"/>
        <v/>
      </c>
      <c r="P225" s="49" t="str">
        <f t="shared" si="55"/>
        <v/>
      </c>
      <c r="Q225" s="50"/>
      <c r="R225" s="42"/>
      <c r="S225" s="44"/>
    </row>
    <row r="226" spans="1:19" ht="21.95" customHeight="1">
      <c r="A226" s="79"/>
      <c r="B226" s="118"/>
      <c r="C226" s="119"/>
      <c r="D226" s="41"/>
      <c r="E226" s="42"/>
      <c r="F226" s="43"/>
      <c r="G226" s="44" t="str">
        <f t="shared" si="49"/>
        <v/>
      </c>
      <c r="H226" s="45"/>
      <c r="I226" s="42" t="str">
        <f t="shared" si="50"/>
        <v/>
      </c>
      <c r="J226" s="46" t="str">
        <f t="shared" si="51"/>
        <v/>
      </c>
      <c r="K226" s="47"/>
      <c r="L226" s="42" t="str">
        <f t="shared" si="52"/>
        <v/>
      </c>
      <c r="M226" s="44" t="str">
        <f t="shared" si="53"/>
        <v/>
      </c>
      <c r="N226" s="48"/>
      <c r="O226" s="42" t="str">
        <f t="shared" si="54"/>
        <v/>
      </c>
      <c r="P226" s="49" t="str">
        <f t="shared" si="55"/>
        <v/>
      </c>
      <c r="Q226" s="50"/>
      <c r="R226" s="42"/>
      <c r="S226" s="44"/>
    </row>
    <row r="227" spans="1:19" ht="21.95" customHeight="1">
      <c r="A227" s="79"/>
      <c r="B227" s="118"/>
      <c r="C227" s="119"/>
      <c r="D227" s="41"/>
      <c r="E227" s="42"/>
      <c r="F227" s="43"/>
      <c r="G227" s="44" t="str">
        <f t="shared" si="49"/>
        <v/>
      </c>
      <c r="H227" s="45"/>
      <c r="I227" s="42" t="str">
        <f t="shared" si="50"/>
        <v/>
      </c>
      <c r="J227" s="46" t="str">
        <f t="shared" si="51"/>
        <v/>
      </c>
      <c r="K227" s="47"/>
      <c r="L227" s="42" t="str">
        <f t="shared" si="52"/>
        <v/>
      </c>
      <c r="M227" s="44" t="str">
        <f t="shared" si="53"/>
        <v/>
      </c>
      <c r="N227" s="48"/>
      <c r="O227" s="42" t="str">
        <f t="shared" si="54"/>
        <v/>
      </c>
      <c r="P227" s="49" t="str">
        <f t="shared" si="55"/>
        <v/>
      </c>
      <c r="Q227" s="50"/>
      <c r="R227" s="42"/>
      <c r="S227" s="44"/>
    </row>
    <row r="228" spans="1:19" ht="21.95" customHeight="1">
      <c r="A228" s="79"/>
      <c r="B228" s="118"/>
      <c r="C228" s="119"/>
      <c r="D228" s="41"/>
      <c r="E228" s="42"/>
      <c r="F228" s="43"/>
      <c r="G228" s="44" t="str">
        <f t="shared" si="49"/>
        <v/>
      </c>
      <c r="H228" s="45"/>
      <c r="I228" s="42" t="str">
        <f t="shared" si="50"/>
        <v/>
      </c>
      <c r="J228" s="46" t="str">
        <f t="shared" si="51"/>
        <v/>
      </c>
      <c r="K228" s="47"/>
      <c r="L228" s="42" t="str">
        <f t="shared" si="52"/>
        <v/>
      </c>
      <c r="M228" s="44" t="str">
        <f t="shared" si="53"/>
        <v/>
      </c>
      <c r="N228" s="48"/>
      <c r="O228" s="42" t="str">
        <f t="shared" si="54"/>
        <v/>
      </c>
      <c r="P228" s="49" t="str">
        <f t="shared" si="55"/>
        <v/>
      </c>
      <c r="Q228" s="50"/>
      <c r="R228" s="42"/>
      <c r="S228" s="44"/>
    </row>
    <row r="229" spans="1:19" ht="21.95" customHeight="1">
      <c r="A229" s="79"/>
      <c r="B229" s="118"/>
      <c r="C229" s="119"/>
      <c r="D229" s="41"/>
      <c r="E229" s="42"/>
      <c r="F229" s="43"/>
      <c r="G229" s="44" t="str">
        <f t="shared" si="49"/>
        <v/>
      </c>
      <c r="H229" s="45"/>
      <c r="I229" s="42" t="str">
        <f t="shared" si="50"/>
        <v/>
      </c>
      <c r="J229" s="46" t="str">
        <f t="shared" si="51"/>
        <v/>
      </c>
      <c r="K229" s="47"/>
      <c r="L229" s="42" t="str">
        <f t="shared" si="52"/>
        <v/>
      </c>
      <c r="M229" s="44" t="str">
        <f t="shared" si="53"/>
        <v/>
      </c>
      <c r="N229" s="48"/>
      <c r="O229" s="42" t="str">
        <f t="shared" si="54"/>
        <v/>
      </c>
      <c r="P229" s="49" t="str">
        <f t="shared" si="55"/>
        <v/>
      </c>
      <c r="Q229" s="50"/>
      <c r="R229" s="42"/>
      <c r="S229" s="44"/>
    </row>
    <row r="230" spans="1:19" ht="21.95" customHeight="1">
      <c r="A230" s="79"/>
      <c r="B230" s="118"/>
      <c r="C230" s="119"/>
      <c r="D230" s="41"/>
      <c r="E230" s="42"/>
      <c r="F230" s="43"/>
      <c r="G230" s="44" t="str">
        <f t="shared" si="49"/>
        <v/>
      </c>
      <c r="H230" s="45"/>
      <c r="I230" s="42" t="str">
        <f t="shared" si="50"/>
        <v/>
      </c>
      <c r="J230" s="46" t="str">
        <f t="shared" si="51"/>
        <v/>
      </c>
      <c r="K230" s="47"/>
      <c r="L230" s="42" t="str">
        <f t="shared" si="52"/>
        <v/>
      </c>
      <c r="M230" s="44" t="str">
        <f t="shared" si="53"/>
        <v/>
      </c>
      <c r="N230" s="48"/>
      <c r="O230" s="42" t="str">
        <f t="shared" si="54"/>
        <v/>
      </c>
      <c r="P230" s="49" t="str">
        <f t="shared" si="55"/>
        <v/>
      </c>
      <c r="Q230" s="50"/>
      <c r="R230" s="42"/>
      <c r="S230" s="44"/>
    </row>
    <row r="231" spans="1:19" ht="21.95" customHeight="1">
      <c r="A231" s="79"/>
      <c r="B231" s="118"/>
      <c r="C231" s="119"/>
      <c r="D231" s="41"/>
      <c r="E231" s="42"/>
      <c r="F231" s="43"/>
      <c r="G231" s="44" t="str">
        <f t="shared" si="49"/>
        <v/>
      </c>
      <c r="H231" s="45"/>
      <c r="I231" s="42" t="str">
        <f t="shared" si="50"/>
        <v/>
      </c>
      <c r="J231" s="46" t="str">
        <f t="shared" si="51"/>
        <v/>
      </c>
      <c r="K231" s="47"/>
      <c r="L231" s="42" t="str">
        <f t="shared" si="52"/>
        <v/>
      </c>
      <c r="M231" s="44" t="str">
        <f t="shared" si="53"/>
        <v/>
      </c>
      <c r="N231" s="48"/>
      <c r="O231" s="42" t="str">
        <f t="shared" si="54"/>
        <v/>
      </c>
      <c r="P231" s="49" t="str">
        <f t="shared" si="55"/>
        <v/>
      </c>
      <c r="Q231" s="50"/>
      <c r="R231" s="42"/>
      <c r="S231" s="44"/>
    </row>
    <row r="232" spans="1:19" ht="21.95" customHeight="1">
      <c r="A232" s="79"/>
      <c r="B232" s="118"/>
      <c r="C232" s="119"/>
      <c r="D232" s="41"/>
      <c r="E232" s="42"/>
      <c r="F232" s="43"/>
      <c r="G232" s="44" t="str">
        <f t="shared" si="49"/>
        <v/>
      </c>
      <c r="H232" s="45"/>
      <c r="I232" s="42" t="str">
        <f t="shared" si="50"/>
        <v/>
      </c>
      <c r="J232" s="46" t="str">
        <f t="shared" si="51"/>
        <v/>
      </c>
      <c r="K232" s="47"/>
      <c r="L232" s="42" t="str">
        <f t="shared" si="52"/>
        <v/>
      </c>
      <c r="M232" s="44" t="str">
        <f t="shared" si="53"/>
        <v/>
      </c>
      <c r="N232" s="48"/>
      <c r="O232" s="42" t="str">
        <f t="shared" si="54"/>
        <v/>
      </c>
      <c r="P232" s="49" t="str">
        <f t="shared" si="55"/>
        <v/>
      </c>
      <c r="Q232" s="50"/>
      <c r="R232" s="42"/>
      <c r="S232" s="44"/>
    </row>
    <row r="233" spans="1:19" ht="21.95" customHeight="1">
      <c r="A233" s="79"/>
      <c r="B233" s="118"/>
      <c r="C233" s="119"/>
      <c r="D233" s="41"/>
      <c r="E233" s="42"/>
      <c r="F233" s="43"/>
      <c r="G233" s="44" t="str">
        <f t="shared" si="49"/>
        <v/>
      </c>
      <c r="H233" s="45"/>
      <c r="I233" s="42" t="str">
        <f t="shared" si="50"/>
        <v/>
      </c>
      <c r="J233" s="46" t="str">
        <f t="shared" si="51"/>
        <v/>
      </c>
      <c r="K233" s="47"/>
      <c r="L233" s="42" t="str">
        <f t="shared" si="52"/>
        <v/>
      </c>
      <c r="M233" s="44" t="str">
        <f t="shared" si="53"/>
        <v/>
      </c>
      <c r="N233" s="48"/>
      <c r="O233" s="42" t="str">
        <f t="shared" si="54"/>
        <v/>
      </c>
      <c r="P233" s="49" t="str">
        <f t="shared" si="55"/>
        <v/>
      </c>
      <c r="Q233" s="50"/>
      <c r="R233" s="42"/>
      <c r="S233" s="44"/>
    </row>
    <row r="234" spans="1:19" ht="21.95" customHeight="1">
      <c r="A234" s="79"/>
      <c r="B234" s="118"/>
      <c r="C234" s="119"/>
      <c r="D234" s="41"/>
      <c r="E234" s="42"/>
      <c r="F234" s="43"/>
      <c r="G234" s="44" t="str">
        <f t="shared" si="49"/>
        <v/>
      </c>
      <c r="H234" s="45"/>
      <c r="I234" s="42" t="str">
        <f t="shared" si="50"/>
        <v/>
      </c>
      <c r="J234" s="46" t="str">
        <f t="shared" si="51"/>
        <v/>
      </c>
      <c r="K234" s="47"/>
      <c r="L234" s="42" t="str">
        <f t="shared" si="52"/>
        <v/>
      </c>
      <c r="M234" s="44" t="str">
        <f t="shared" si="53"/>
        <v/>
      </c>
      <c r="N234" s="48"/>
      <c r="O234" s="42" t="str">
        <f t="shared" si="54"/>
        <v/>
      </c>
      <c r="P234" s="49" t="str">
        <f t="shared" si="55"/>
        <v/>
      </c>
      <c r="Q234" s="50"/>
      <c r="R234" s="42"/>
      <c r="S234" s="44"/>
    </row>
    <row r="235" spans="1:19" ht="21.95" customHeight="1">
      <c r="A235" s="79"/>
      <c r="B235" s="118"/>
      <c r="C235" s="119"/>
      <c r="D235" s="41"/>
      <c r="E235" s="42"/>
      <c r="F235" s="43"/>
      <c r="G235" s="44" t="str">
        <f t="shared" si="49"/>
        <v/>
      </c>
      <c r="H235" s="45"/>
      <c r="I235" s="42" t="str">
        <f t="shared" si="50"/>
        <v/>
      </c>
      <c r="J235" s="46" t="str">
        <f t="shared" si="51"/>
        <v/>
      </c>
      <c r="K235" s="47"/>
      <c r="L235" s="42" t="str">
        <f t="shared" si="52"/>
        <v/>
      </c>
      <c r="M235" s="44" t="str">
        <f t="shared" si="53"/>
        <v/>
      </c>
      <c r="N235" s="48"/>
      <c r="O235" s="42" t="str">
        <f t="shared" si="54"/>
        <v/>
      </c>
      <c r="P235" s="49" t="str">
        <f t="shared" si="55"/>
        <v/>
      </c>
      <c r="Q235" s="50"/>
      <c r="R235" s="42"/>
      <c r="S235" s="44"/>
    </row>
    <row r="236" spans="1:19" ht="21.95" customHeight="1">
      <c r="A236" s="79"/>
      <c r="B236" s="118"/>
      <c r="C236" s="119"/>
      <c r="D236" s="41"/>
      <c r="E236" s="42"/>
      <c r="F236" s="43"/>
      <c r="G236" s="44" t="str">
        <f t="shared" si="49"/>
        <v/>
      </c>
      <c r="H236" s="45"/>
      <c r="I236" s="42" t="str">
        <f t="shared" si="50"/>
        <v/>
      </c>
      <c r="J236" s="46" t="str">
        <f t="shared" si="51"/>
        <v/>
      </c>
      <c r="K236" s="47"/>
      <c r="L236" s="42" t="str">
        <f t="shared" si="52"/>
        <v/>
      </c>
      <c r="M236" s="44" t="str">
        <f t="shared" si="53"/>
        <v/>
      </c>
      <c r="N236" s="48"/>
      <c r="O236" s="42" t="str">
        <f t="shared" si="54"/>
        <v/>
      </c>
      <c r="P236" s="49" t="str">
        <f t="shared" si="55"/>
        <v/>
      </c>
      <c r="Q236" s="50"/>
      <c r="R236" s="42"/>
      <c r="S236" s="44"/>
    </row>
    <row r="237" spans="1:19" ht="21.95" customHeight="1">
      <c r="A237" s="79"/>
      <c r="B237" s="122"/>
      <c r="C237" s="119"/>
      <c r="D237" s="41"/>
      <c r="E237" s="42"/>
      <c r="F237" s="43"/>
      <c r="G237" s="44" t="str">
        <f t="shared" si="49"/>
        <v/>
      </c>
      <c r="H237" s="45"/>
      <c r="I237" s="42" t="str">
        <f t="shared" si="50"/>
        <v/>
      </c>
      <c r="J237" s="46" t="str">
        <f t="shared" si="51"/>
        <v/>
      </c>
      <c r="K237" s="47"/>
      <c r="L237" s="42" t="str">
        <f t="shared" si="52"/>
        <v/>
      </c>
      <c r="M237" s="44" t="str">
        <f t="shared" si="53"/>
        <v/>
      </c>
      <c r="N237" s="48"/>
      <c r="O237" s="42" t="str">
        <f t="shared" si="54"/>
        <v/>
      </c>
      <c r="P237" s="49" t="str">
        <f t="shared" si="55"/>
        <v/>
      </c>
      <c r="Q237" s="50"/>
      <c r="R237" s="42"/>
      <c r="S237" s="44"/>
    </row>
    <row r="238" spans="1:19" ht="21.95" customHeight="1" thickBot="1">
      <c r="A238" s="80"/>
      <c r="B238" s="120"/>
      <c r="C238" s="121"/>
      <c r="D238" s="51"/>
      <c r="E238" s="52"/>
      <c r="F238" s="53"/>
      <c r="G238" s="54" t="str">
        <f t="shared" si="49"/>
        <v/>
      </c>
      <c r="H238" s="55"/>
      <c r="I238" s="52" t="str">
        <f t="shared" si="50"/>
        <v/>
      </c>
      <c r="J238" s="54" t="str">
        <f t="shared" si="51"/>
        <v/>
      </c>
      <c r="K238" s="56"/>
      <c r="L238" s="52" t="str">
        <f t="shared" si="52"/>
        <v/>
      </c>
      <c r="M238" s="54" t="str">
        <f t="shared" si="53"/>
        <v/>
      </c>
      <c r="N238" s="57"/>
      <c r="O238" s="52" t="str">
        <f t="shared" si="54"/>
        <v/>
      </c>
      <c r="P238" s="126" t="str">
        <f t="shared" si="55"/>
        <v/>
      </c>
      <c r="Q238" s="58"/>
      <c r="R238" s="59"/>
      <c r="S238" s="60"/>
    </row>
    <row r="239" spans="1:19" ht="9.9499999999999993" customHeight="1">
      <c r="A239" s="61"/>
      <c r="B239" s="62"/>
      <c r="C239" s="62"/>
      <c r="D239" s="63"/>
      <c r="E239" s="64"/>
      <c r="F239" s="65"/>
      <c r="G239" s="65"/>
      <c r="H239" s="66"/>
      <c r="I239" s="64"/>
      <c r="J239" s="65"/>
      <c r="K239" s="63"/>
      <c r="L239" s="64"/>
      <c r="M239" s="65"/>
      <c r="N239" s="63"/>
      <c r="O239" s="64"/>
      <c r="P239" s="65"/>
      <c r="Q239" s="67"/>
      <c r="R239" s="68"/>
      <c r="S239" s="69"/>
    </row>
    <row r="240" spans="1:19" ht="21.95" customHeight="1">
      <c r="B240" s="488" t="s">
        <v>55</v>
      </c>
      <c r="C240" s="488"/>
      <c r="D240" s="488"/>
      <c r="E240" s="488"/>
      <c r="Q240" s="487"/>
      <c r="R240" s="487"/>
      <c r="S240" s="487"/>
    </row>
    <row r="241" spans="1:19" ht="21.95" customHeight="1" thickBot="1">
      <c r="B241" s="123"/>
      <c r="C241" s="123"/>
      <c r="D241" s="123"/>
      <c r="E241" s="123"/>
      <c r="Q241" s="117"/>
      <c r="R241" s="117"/>
      <c r="S241" s="117"/>
    </row>
    <row r="242" spans="1:19" s="23" customFormat="1" ht="15" customHeight="1">
      <c r="A242" s="524" t="s">
        <v>56</v>
      </c>
      <c r="B242" s="313"/>
      <c r="C242" s="525" t="s">
        <v>29</v>
      </c>
      <c r="D242" s="530" t="s">
        <v>30</v>
      </c>
      <c r="E242" s="530" t="s">
        <v>31</v>
      </c>
      <c r="F242" s="530" t="s">
        <v>32</v>
      </c>
      <c r="G242" s="526" t="s">
        <v>33</v>
      </c>
      <c r="H242" s="527" t="str">
        <f>$H$4</f>
        <v>月末累計出来高</v>
      </c>
      <c r="I242" s="528"/>
      <c r="J242" s="529"/>
      <c r="K242" s="527" t="str">
        <f>$K$4</f>
        <v>月末累計出来高</v>
      </c>
      <c r="L242" s="528"/>
      <c r="M242" s="529"/>
      <c r="N242" s="521" t="str">
        <f>$N$4</f>
        <v>月末累計出来高</v>
      </c>
      <c r="O242" s="522"/>
      <c r="P242" s="523"/>
      <c r="Q242" s="515" t="s">
        <v>34</v>
      </c>
      <c r="R242" s="516"/>
      <c r="S242" s="516"/>
    </row>
    <row r="243" spans="1:19" s="30" customFormat="1" ht="15" customHeight="1">
      <c r="A243" s="498"/>
      <c r="B243" s="499"/>
      <c r="C243" s="520"/>
      <c r="D243" s="492"/>
      <c r="E243" s="492"/>
      <c r="F243" s="492"/>
      <c r="G243" s="518"/>
      <c r="H243" s="24" t="s">
        <v>30</v>
      </c>
      <c r="I243" s="25" t="s">
        <v>31</v>
      </c>
      <c r="J243" s="26" t="s">
        <v>33</v>
      </c>
      <c r="K243" s="24" t="s">
        <v>30</v>
      </c>
      <c r="L243" s="25" t="s">
        <v>31</v>
      </c>
      <c r="M243" s="26" t="s">
        <v>33</v>
      </c>
      <c r="N243" s="27" t="s">
        <v>30</v>
      </c>
      <c r="O243" s="25" t="s">
        <v>31</v>
      </c>
      <c r="P243" s="28" t="s">
        <v>33</v>
      </c>
      <c r="Q243" s="29" t="s">
        <v>30</v>
      </c>
      <c r="R243" s="25" t="s">
        <v>31</v>
      </c>
      <c r="S243" s="26" t="s">
        <v>33</v>
      </c>
    </row>
    <row r="244" spans="1:19" ht="21.95" customHeight="1">
      <c r="A244" s="78"/>
      <c r="B244" s="124"/>
      <c r="C244" s="125"/>
      <c r="D244" s="31"/>
      <c r="E244" s="32"/>
      <c r="F244" s="33"/>
      <c r="G244" s="34" t="str">
        <f>IF(D244+F244=0,"",D244*F244)</f>
        <v/>
      </c>
      <c r="H244" s="35"/>
      <c r="I244" s="32" t="str">
        <f>IF($G244="","","％")</f>
        <v/>
      </c>
      <c r="J244" s="36" t="str">
        <f>IF($G244="","",$G244*H244/100)</f>
        <v/>
      </c>
      <c r="K244" s="37"/>
      <c r="L244" s="32" t="str">
        <f>IF($G244="","","％")</f>
        <v/>
      </c>
      <c r="M244" s="34" t="str">
        <f>IF($G244="","",$G244*K244/100)</f>
        <v/>
      </c>
      <c r="N244" s="38"/>
      <c r="O244" s="32" t="str">
        <f>IF($G244="","","％")</f>
        <v/>
      </c>
      <c r="P244" s="39" t="str">
        <f>IF($G244="","",$G244*N244/100)</f>
        <v/>
      </c>
      <c r="Q244" s="40"/>
      <c r="R244" s="32"/>
      <c r="S244" s="34"/>
    </row>
    <row r="245" spans="1:19" ht="21.95" customHeight="1">
      <c r="A245" s="79"/>
      <c r="B245" s="118"/>
      <c r="C245" s="119"/>
      <c r="D245" s="41"/>
      <c r="E245" s="42"/>
      <c r="F245" s="43"/>
      <c r="G245" s="44" t="str">
        <f t="shared" ref="G245:G268" si="56">IF(D245+F245=0,"",D245*F245)</f>
        <v/>
      </c>
      <c r="H245" s="45"/>
      <c r="I245" s="42" t="str">
        <f t="shared" ref="I245:I268" si="57">IF($G245="","","％")</f>
        <v/>
      </c>
      <c r="J245" s="46" t="str">
        <f t="shared" ref="J245:J268" si="58">IF($G245="","",$G245*H245/100)</f>
        <v/>
      </c>
      <c r="K245" s="47"/>
      <c r="L245" s="42" t="str">
        <f t="shared" ref="L245:L268" si="59">IF($G245="","","％")</f>
        <v/>
      </c>
      <c r="M245" s="44" t="str">
        <f t="shared" ref="M245:M268" si="60">IF($G245="","",$G245*K245/100)</f>
        <v/>
      </c>
      <c r="N245" s="48"/>
      <c r="O245" s="42" t="str">
        <f t="shared" ref="O245:O268" si="61">IF($G245="","","％")</f>
        <v/>
      </c>
      <c r="P245" s="49" t="str">
        <f t="shared" ref="P245:P268" si="62">IF($G245="","",$G245*N245/100)</f>
        <v/>
      </c>
      <c r="Q245" s="50"/>
      <c r="R245" s="42"/>
      <c r="S245" s="44"/>
    </row>
    <row r="246" spans="1:19" ht="21.95" customHeight="1">
      <c r="A246" s="79"/>
      <c r="B246" s="118"/>
      <c r="C246" s="119"/>
      <c r="D246" s="41"/>
      <c r="E246" s="42"/>
      <c r="F246" s="43"/>
      <c r="G246" s="44" t="str">
        <f t="shared" si="56"/>
        <v/>
      </c>
      <c r="H246" s="45"/>
      <c r="I246" s="42" t="str">
        <f t="shared" si="57"/>
        <v/>
      </c>
      <c r="J246" s="46" t="str">
        <f t="shared" si="58"/>
        <v/>
      </c>
      <c r="K246" s="47"/>
      <c r="L246" s="42" t="str">
        <f t="shared" si="59"/>
        <v/>
      </c>
      <c r="M246" s="44" t="str">
        <f t="shared" si="60"/>
        <v/>
      </c>
      <c r="N246" s="48"/>
      <c r="O246" s="42" t="str">
        <f t="shared" si="61"/>
        <v/>
      </c>
      <c r="P246" s="49" t="str">
        <f t="shared" si="62"/>
        <v/>
      </c>
      <c r="Q246" s="50"/>
      <c r="R246" s="42"/>
      <c r="S246" s="44"/>
    </row>
    <row r="247" spans="1:19" ht="21.95" customHeight="1">
      <c r="A247" s="79"/>
      <c r="B247" s="118"/>
      <c r="C247" s="119"/>
      <c r="D247" s="41"/>
      <c r="E247" s="42"/>
      <c r="F247" s="43"/>
      <c r="G247" s="44" t="str">
        <f t="shared" si="56"/>
        <v/>
      </c>
      <c r="H247" s="45"/>
      <c r="I247" s="42" t="str">
        <f t="shared" si="57"/>
        <v/>
      </c>
      <c r="J247" s="46" t="str">
        <f t="shared" si="58"/>
        <v/>
      </c>
      <c r="K247" s="47"/>
      <c r="L247" s="42" t="str">
        <f t="shared" si="59"/>
        <v/>
      </c>
      <c r="M247" s="44" t="str">
        <f t="shared" si="60"/>
        <v/>
      </c>
      <c r="N247" s="48"/>
      <c r="O247" s="42" t="str">
        <f t="shared" si="61"/>
        <v/>
      </c>
      <c r="P247" s="49" t="str">
        <f t="shared" si="62"/>
        <v/>
      </c>
      <c r="Q247" s="50"/>
      <c r="R247" s="42"/>
      <c r="S247" s="44"/>
    </row>
    <row r="248" spans="1:19" ht="21.95" customHeight="1">
      <c r="A248" s="79"/>
      <c r="B248" s="118"/>
      <c r="C248" s="119"/>
      <c r="D248" s="41"/>
      <c r="E248" s="42"/>
      <c r="F248" s="43"/>
      <c r="G248" s="44" t="str">
        <f t="shared" si="56"/>
        <v/>
      </c>
      <c r="H248" s="45"/>
      <c r="I248" s="42" t="str">
        <f t="shared" si="57"/>
        <v/>
      </c>
      <c r="J248" s="46" t="str">
        <f t="shared" si="58"/>
        <v/>
      </c>
      <c r="K248" s="47"/>
      <c r="L248" s="42" t="str">
        <f t="shared" si="59"/>
        <v/>
      </c>
      <c r="M248" s="44" t="str">
        <f t="shared" si="60"/>
        <v/>
      </c>
      <c r="N248" s="48"/>
      <c r="O248" s="42" t="str">
        <f t="shared" si="61"/>
        <v/>
      </c>
      <c r="P248" s="49" t="str">
        <f t="shared" si="62"/>
        <v/>
      </c>
      <c r="Q248" s="50"/>
      <c r="R248" s="42"/>
      <c r="S248" s="44"/>
    </row>
    <row r="249" spans="1:19" ht="21.95" customHeight="1">
      <c r="A249" s="79"/>
      <c r="B249" s="118"/>
      <c r="C249" s="119"/>
      <c r="D249" s="41"/>
      <c r="E249" s="42"/>
      <c r="F249" s="43"/>
      <c r="G249" s="44" t="str">
        <f t="shared" si="56"/>
        <v/>
      </c>
      <c r="H249" s="45"/>
      <c r="I249" s="42" t="str">
        <f t="shared" si="57"/>
        <v/>
      </c>
      <c r="J249" s="46" t="str">
        <f t="shared" si="58"/>
        <v/>
      </c>
      <c r="K249" s="47"/>
      <c r="L249" s="42" t="str">
        <f t="shared" si="59"/>
        <v/>
      </c>
      <c r="M249" s="44" t="str">
        <f t="shared" si="60"/>
        <v/>
      </c>
      <c r="N249" s="48"/>
      <c r="O249" s="42" t="str">
        <f t="shared" si="61"/>
        <v/>
      </c>
      <c r="P249" s="49" t="str">
        <f t="shared" si="62"/>
        <v/>
      </c>
      <c r="Q249" s="50"/>
      <c r="R249" s="42"/>
      <c r="S249" s="44"/>
    </row>
    <row r="250" spans="1:19" ht="21.95" customHeight="1">
      <c r="A250" s="79"/>
      <c r="B250" s="118"/>
      <c r="C250" s="119"/>
      <c r="D250" s="41"/>
      <c r="E250" s="42"/>
      <c r="F250" s="43"/>
      <c r="G250" s="44" t="str">
        <f t="shared" si="56"/>
        <v/>
      </c>
      <c r="H250" s="45"/>
      <c r="I250" s="42" t="str">
        <f t="shared" si="57"/>
        <v/>
      </c>
      <c r="J250" s="46" t="str">
        <f t="shared" si="58"/>
        <v/>
      </c>
      <c r="K250" s="47"/>
      <c r="L250" s="42" t="str">
        <f t="shared" si="59"/>
        <v/>
      </c>
      <c r="M250" s="44" t="str">
        <f t="shared" si="60"/>
        <v/>
      </c>
      <c r="N250" s="48"/>
      <c r="O250" s="42" t="str">
        <f t="shared" si="61"/>
        <v/>
      </c>
      <c r="P250" s="49" t="str">
        <f t="shared" si="62"/>
        <v/>
      </c>
      <c r="Q250" s="50"/>
      <c r="R250" s="42"/>
      <c r="S250" s="44"/>
    </row>
    <row r="251" spans="1:19" ht="21.95" customHeight="1">
      <c r="A251" s="79"/>
      <c r="B251" s="118"/>
      <c r="C251" s="119"/>
      <c r="D251" s="41"/>
      <c r="E251" s="42"/>
      <c r="F251" s="43"/>
      <c r="G251" s="44" t="str">
        <f t="shared" si="56"/>
        <v/>
      </c>
      <c r="H251" s="45"/>
      <c r="I251" s="42" t="str">
        <f t="shared" si="57"/>
        <v/>
      </c>
      <c r="J251" s="46" t="str">
        <f t="shared" si="58"/>
        <v/>
      </c>
      <c r="K251" s="47"/>
      <c r="L251" s="42" t="str">
        <f t="shared" si="59"/>
        <v/>
      </c>
      <c r="M251" s="44" t="str">
        <f t="shared" si="60"/>
        <v/>
      </c>
      <c r="N251" s="48"/>
      <c r="O251" s="42" t="str">
        <f t="shared" si="61"/>
        <v/>
      </c>
      <c r="P251" s="49" t="str">
        <f t="shared" si="62"/>
        <v/>
      </c>
      <c r="Q251" s="50"/>
      <c r="R251" s="42"/>
      <c r="S251" s="44"/>
    </row>
    <row r="252" spans="1:19" ht="21.95" customHeight="1">
      <c r="A252" s="79"/>
      <c r="B252" s="118"/>
      <c r="C252" s="119"/>
      <c r="D252" s="41"/>
      <c r="E252" s="42"/>
      <c r="F252" s="43"/>
      <c r="G252" s="44" t="str">
        <f t="shared" si="56"/>
        <v/>
      </c>
      <c r="H252" s="45"/>
      <c r="I252" s="42" t="str">
        <f t="shared" si="57"/>
        <v/>
      </c>
      <c r="J252" s="46" t="str">
        <f t="shared" si="58"/>
        <v/>
      </c>
      <c r="K252" s="47"/>
      <c r="L252" s="42" t="str">
        <f t="shared" si="59"/>
        <v/>
      </c>
      <c r="M252" s="44" t="str">
        <f t="shared" si="60"/>
        <v/>
      </c>
      <c r="N252" s="48"/>
      <c r="O252" s="42" t="str">
        <f t="shared" si="61"/>
        <v/>
      </c>
      <c r="P252" s="49" t="str">
        <f t="shared" si="62"/>
        <v/>
      </c>
      <c r="Q252" s="50"/>
      <c r="R252" s="42"/>
      <c r="S252" s="44"/>
    </row>
    <row r="253" spans="1:19" ht="21.95" customHeight="1">
      <c r="A253" s="79"/>
      <c r="B253" s="118"/>
      <c r="C253" s="119"/>
      <c r="D253" s="41"/>
      <c r="E253" s="42"/>
      <c r="F253" s="43"/>
      <c r="G253" s="44" t="str">
        <f t="shared" si="56"/>
        <v/>
      </c>
      <c r="H253" s="45"/>
      <c r="I253" s="42" t="str">
        <f t="shared" si="57"/>
        <v/>
      </c>
      <c r="J253" s="46" t="str">
        <f t="shared" si="58"/>
        <v/>
      </c>
      <c r="K253" s="47"/>
      <c r="L253" s="42" t="str">
        <f t="shared" si="59"/>
        <v/>
      </c>
      <c r="M253" s="44" t="str">
        <f t="shared" si="60"/>
        <v/>
      </c>
      <c r="N253" s="48"/>
      <c r="O253" s="42" t="str">
        <f t="shared" si="61"/>
        <v/>
      </c>
      <c r="P253" s="49" t="str">
        <f t="shared" si="62"/>
        <v/>
      </c>
      <c r="Q253" s="50"/>
      <c r="R253" s="42"/>
      <c r="S253" s="44"/>
    </row>
    <row r="254" spans="1:19" ht="21.95" customHeight="1">
      <c r="A254" s="79"/>
      <c r="B254" s="118"/>
      <c r="C254" s="119"/>
      <c r="D254" s="41"/>
      <c r="E254" s="42"/>
      <c r="F254" s="43"/>
      <c r="G254" s="44" t="str">
        <f t="shared" si="56"/>
        <v/>
      </c>
      <c r="H254" s="45"/>
      <c r="I254" s="42" t="str">
        <f t="shared" si="57"/>
        <v/>
      </c>
      <c r="J254" s="46" t="str">
        <f t="shared" si="58"/>
        <v/>
      </c>
      <c r="K254" s="47"/>
      <c r="L254" s="42" t="str">
        <f t="shared" si="59"/>
        <v/>
      </c>
      <c r="M254" s="44" t="str">
        <f t="shared" si="60"/>
        <v/>
      </c>
      <c r="N254" s="48"/>
      <c r="O254" s="42" t="str">
        <f t="shared" si="61"/>
        <v/>
      </c>
      <c r="P254" s="49" t="str">
        <f t="shared" si="62"/>
        <v/>
      </c>
      <c r="Q254" s="50"/>
      <c r="R254" s="42"/>
      <c r="S254" s="44"/>
    </row>
    <row r="255" spans="1:19" ht="21.95" customHeight="1">
      <c r="A255" s="79"/>
      <c r="B255" s="118"/>
      <c r="C255" s="119"/>
      <c r="D255" s="41"/>
      <c r="E255" s="42"/>
      <c r="F255" s="43"/>
      <c r="G255" s="44" t="str">
        <f t="shared" si="56"/>
        <v/>
      </c>
      <c r="H255" s="45"/>
      <c r="I255" s="42" t="str">
        <f t="shared" si="57"/>
        <v/>
      </c>
      <c r="J255" s="46" t="str">
        <f t="shared" si="58"/>
        <v/>
      </c>
      <c r="K255" s="47"/>
      <c r="L255" s="42" t="str">
        <f t="shared" si="59"/>
        <v/>
      </c>
      <c r="M255" s="44" t="str">
        <f t="shared" si="60"/>
        <v/>
      </c>
      <c r="N255" s="48"/>
      <c r="O255" s="42" t="str">
        <f t="shared" si="61"/>
        <v/>
      </c>
      <c r="P255" s="49" t="str">
        <f t="shared" si="62"/>
        <v/>
      </c>
      <c r="Q255" s="50"/>
      <c r="R255" s="42"/>
      <c r="S255" s="44"/>
    </row>
    <row r="256" spans="1:19" ht="21.95" customHeight="1">
      <c r="A256" s="79"/>
      <c r="B256" s="118"/>
      <c r="C256" s="119"/>
      <c r="D256" s="41"/>
      <c r="E256" s="42"/>
      <c r="F256" s="43"/>
      <c r="G256" s="44" t="str">
        <f t="shared" si="56"/>
        <v/>
      </c>
      <c r="H256" s="45"/>
      <c r="I256" s="42" t="str">
        <f t="shared" si="57"/>
        <v/>
      </c>
      <c r="J256" s="46" t="str">
        <f t="shared" si="58"/>
        <v/>
      </c>
      <c r="K256" s="47"/>
      <c r="L256" s="42" t="str">
        <f t="shared" si="59"/>
        <v/>
      </c>
      <c r="M256" s="44" t="str">
        <f t="shared" si="60"/>
        <v/>
      </c>
      <c r="N256" s="48"/>
      <c r="O256" s="42" t="str">
        <f t="shared" si="61"/>
        <v/>
      </c>
      <c r="P256" s="49" t="str">
        <f t="shared" si="62"/>
        <v/>
      </c>
      <c r="Q256" s="50"/>
      <c r="R256" s="42"/>
      <c r="S256" s="44"/>
    </row>
    <row r="257" spans="1:19" ht="21.95" customHeight="1">
      <c r="A257" s="79"/>
      <c r="B257" s="118"/>
      <c r="C257" s="119"/>
      <c r="D257" s="41"/>
      <c r="E257" s="42"/>
      <c r="F257" s="43"/>
      <c r="G257" s="44" t="str">
        <f t="shared" si="56"/>
        <v/>
      </c>
      <c r="H257" s="45"/>
      <c r="I257" s="42" t="str">
        <f t="shared" si="57"/>
        <v/>
      </c>
      <c r="J257" s="46" t="str">
        <f t="shared" si="58"/>
        <v/>
      </c>
      <c r="K257" s="47"/>
      <c r="L257" s="42" t="str">
        <f t="shared" si="59"/>
        <v/>
      </c>
      <c r="M257" s="44" t="str">
        <f t="shared" si="60"/>
        <v/>
      </c>
      <c r="N257" s="48"/>
      <c r="O257" s="42" t="str">
        <f t="shared" si="61"/>
        <v/>
      </c>
      <c r="P257" s="49" t="str">
        <f t="shared" si="62"/>
        <v/>
      </c>
      <c r="Q257" s="50"/>
      <c r="R257" s="42"/>
      <c r="S257" s="44"/>
    </row>
    <row r="258" spans="1:19" ht="21.95" customHeight="1">
      <c r="A258" s="79"/>
      <c r="B258" s="118"/>
      <c r="C258" s="119"/>
      <c r="D258" s="41"/>
      <c r="E258" s="42"/>
      <c r="F258" s="43"/>
      <c r="G258" s="44" t="str">
        <f t="shared" si="56"/>
        <v/>
      </c>
      <c r="H258" s="45"/>
      <c r="I258" s="42" t="str">
        <f t="shared" si="57"/>
        <v/>
      </c>
      <c r="J258" s="46" t="str">
        <f t="shared" si="58"/>
        <v/>
      </c>
      <c r="K258" s="47"/>
      <c r="L258" s="42" t="str">
        <f t="shared" si="59"/>
        <v/>
      </c>
      <c r="M258" s="44" t="str">
        <f t="shared" si="60"/>
        <v/>
      </c>
      <c r="N258" s="48"/>
      <c r="O258" s="42" t="str">
        <f t="shared" si="61"/>
        <v/>
      </c>
      <c r="P258" s="49" t="str">
        <f t="shared" si="62"/>
        <v/>
      </c>
      <c r="Q258" s="50"/>
      <c r="R258" s="42"/>
      <c r="S258" s="44"/>
    </row>
    <row r="259" spans="1:19" ht="21.95" customHeight="1">
      <c r="A259" s="79"/>
      <c r="B259" s="118"/>
      <c r="C259" s="119"/>
      <c r="D259" s="41"/>
      <c r="E259" s="42"/>
      <c r="F259" s="43"/>
      <c r="G259" s="44" t="str">
        <f t="shared" si="56"/>
        <v/>
      </c>
      <c r="H259" s="45"/>
      <c r="I259" s="42" t="str">
        <f t="shared" si="57"/>
        <v/>
      </c>
      <c r="J259" s="46" t="str">
        <f t="shared" si="58"/>
        <v/>
      </c>
      <c r="K259" s="47"/>
      <c r="L259" s="42" t="str">
        <f t="shared" si="59"/>
        <v/>
      </c>
      <c r="M259" s="44" t="str">
        <f t="shared" si="60"/>
        <v/>
      </c>
      <c r="N259" s="48"/>
      <c r="O259" s="42" t="str">
        <f t="shared" si="61"/>
        <v/>
      </c>
      <c r="P259" s="49" t="str">
        <f t="shared" si="62"/>
        <v/>
      </c>
      <c r="Q259" s="50"/>
      <c r="R259" s="42"/>
      <c r="S259" s="44"/>
    </row>
    <row r="260" spans="1:19" ht="21.95" customHeight="1">
      <c r="A260" s="79"/>
      <c r="B260" s="118"/>
      <c r="C260" s="119"/>
      <c r="D260" s="41"/>
      <c r="E260" s="42"/>
      <c r="F260" s="43"/>
      <c r="G260" s="44" t="str">
        <f t="shared" si="56"/>
        <v/>
      </c>
      <c r="H260" s="45"/>
      <c r="I260" s="42" t="str">
        <f t="shared" si="57"/>
        <v/>
      </c>
      <c r="J260" s="46" t="str">
        <f t="shared" si="58"/>
        <v/>
      </c>
      <c r="K260" s="47"/>
      <c r="L260" s="42" t="str">
        <f t="shared" si="59"/>
        <v/>
      </c>
      <c r="M260" s="44" t="str">
        <f t="shared" si="60"/>
        <v/>
      </c>
      <c r="N260" s="48"/>
      <c r="O260" s="42" t="str">
        <f t="shared" si="61"/>
        <v/>
      </c>
      <c r="P260" s="49" t="str">
        <f t="shared" si="62"/>
        <v/>
      </c>
      <c r="Q260" s="50"/>
      <c r="R260" s="42"/>
      <c r="S260" s="44"/>
    </row>
    <row r="261" spans="1:19" ht="21.95" customHeight="1">
      <c r="A261" s="79"/>
      <c r="B261" s="118"/>
      <c r="C261" s="119"/>
      <c r="D261" s="41"/>
      <c r="E261" s="42"/>
      <c r="F261" s="43"/>
      <c r="G261" s="44" t="str">
        <f t="shared" si="56"/>
        <v/>
      </c>
      <c r="H261" s="45"/>
      <c r="I261" s="42" t="str">
        <f t="shared" si="57"/>
        <v/>
      </c>
      <c r="J261" s="46" t="str">
        <f t="shared" si="58"/>
        <v/>
      </c>
      <c r="K261" s="47"/>
      <c r="L261" s="42" t="str">
        <f t="shared" si="59"/>
        <v/>
      </c>
      <c r="M261" s="44" t="str">
        <f t="shared" si="60"/>
        <v/>
      </c>
      <c r="N261" s="48"/>
      <c r="O261" s="42" t="str">
        <f t="shared" si="61"/>
        <v/>
      </c>
      <c r="P261" s="49" t="str">
        <f t="shared" si="62"/>
        <v/>
      </c>
      <c r="Q261" s="50"/>
      <c r="R261" s="42"/>
      <c r="S261" s="44"/>
    </row>
    <row r="262" spans="1:19" ht="21.95" customHeight="1">
      <c r="A262" s="79"/>
      <c r="B262" s="118"/>
      <c r="C262" s="119"/>
      <c r="D262" s="41"/>
      <c r="E262" s="42"/>
      <c r="F262" s="43"/>
      <c r="G262" s="44" t="str">
        <f t="shared" si="56"/>
        <v/>
      </c>
      <c r="H262" s="45"/>
      <c r="I262" s="42" t="str">
        <f t="shared" si="57"/>
        <v/>
      </c>
      <c r="J262" s="46" t="str">
        <f t="shared" si="58"/>
        <v/>
      </c>
      <c r="K262" s="47"/>
      <c r="L262" s="42" t="str">
        <f t="shared" si="59"/>
        <v/>
      </c>
      <c r="M262" s="44" t="str">
        <f t="shared" si="60"/>
        <v/>
      </c>
      <c r="N262" s="48"/>
      <c r="O262" s="42" t="str">
        <f t="shared" si="61"/>
        <v/>
      </c>
      <c r="P262" s="49" t="str">
        <f t="shared" si="62"/>
        <v/>
      </c>
      <c r="Q262" s="50"/>
      <c r="R262" s="42"/>
      <c r="S262" s="44"/>
    </row>
    <row r="263" spans="1:19" ht="21.95" customHeight="1">
      <c r="A263" s="79"/>
      <c r="B263" s="118"/>
      <c r="C263" s="119"/>
      <c r="D263" s="41"/>
      <c r="E263" s="42"/>
      <c r="F263" s="43"/>
      <c r="G263" s="44" t="str">
        <f t="shared" si="56"/>
        <v/>
      </c>
      <c r="H263" s="45"/>
      <c r="I263" s="42" t="str">
        <f t="shared" si="57"/>
        <v/>
      </c>
      <c r="J263" s="46" t="str">
        <f t="shared" si="58"/>
        <v/>
      </c>
      <c r="K263" s="47"/>
      <c r="L263" s="42" t="str">
        <f t="shared" si="59"/>
        <v/>
      </c>
      <c r="M263" s="44" t="str">
        <f t="shared" si="60"/>
        <v/>
      </c>
      <c r="N263" s="48"/>
      <c r="O263" s="42" t="str">
        <f t="shared" si="61"/>
        <v/>
      </c>
      <c r="P263" s="49" t="str">
        <f t="shared" si="62"/>
        <v/>
      </c>
      <c r="Q263" s="50"/>
      <c r="R263" s="42"/>
      <c r="S263" s="44"/>
    </row>
    <row r="264" spans="1:19" ht="21.95" customHeight="1">
      <c r="A264" s="79"/>
      <c r="B264" s="118"/>
      <c r="C264" s="119"/>
      <c r="D264" s="41"/>
      <c r="E264" s="42"/>
      <c r="F264" s="43"/>
      <c r="G264" s="44" t="str">
        <f t="shared" si="56"/>
        <v/>
      </c>
      <c r="H264" s="45"/>
      <c r="I264" s="42" t="str">
        <f t="shared" si="57"/>
        <v/>
      </c>
      <c r="J264" s="46" t="str">
        <f t="shared" si="58"/>
        <v/>
      </c>
      <c r="K264" s="47"/>
      <c r="L264" s="42" t="str">
        <f t="shared" si="59"/>
        <v/>
      </c>
      <c r="M264" s="44" t="str">
        <f t="shared" si="60"/>
        <v/>
      </c>
      <c r="N264" s="48"/>
      <c r="O264" s="42" t="str">
        <f t="shared" si="61"/>
        <v/>
      </c>
      <c r="P264" s="49" t="str">
        <f t="shared" si="62"/>
        <v/>
      </c>
      <c r="Q264" s="50"/>
      <c r="R264" s="42"/>
      <c r="S264" s="44"/>
    </row>
    <row r="265" spans="1:19" ht="21.95" customHeight="1">
      <c r="A265" s="79"/>
      <c r="B265" s="118"/>
      <c r="C265" s="119"/>
      <c r="D265" s="41"/>
      <c r="E265" s="42"/>
      <c r="F265" s="43"/>
      <c r="G265" s="44" t="str">
        <f t="shared" si="56"/>
        <v/>
      </c>
      <c r="H265" s="45"/>
      <c r="I265" s="42" t="str">
        <f t="shared" si="57"/>
        <v/>
      </c>
      <c r="J265" s="46" t="str">
        <f t="shared" si="58"/>
        <v/>
      </c>
      <c r="K265" s="47"/>
      <c r="L265" s="42" t="str">
        <f t="shared" si="59"/>
        <v/>
      </c>
      <c r="M265" s="44" t="str">
        <f t="shared" si="60"/>
        <v/>
      </c>
      <c r="N265" s="48"/>
      <c r="O265" s="42" t="str">
        <f t="shared" si="61"/>
        <v/>
      </c>
      <c r="P265" s="49" t="str">
        <f t="shared" si="62"/>
        <v/>
      </c>
      <c r="Q265" s="50"/>
      <c r="R265" s="42"/>
      <c r="S265" s="44"/>
    </row>
    <row r="266" spans="1:19" ht="21.95" customHeight="1">
      <c r="A266" s="79"/>
      <c r="B266" s="118"/>
      <c r="C266" s="119"/>
      <c r="D266" s="41"/>
      <c r="E266" s="42"/>
      <c r="F266" s="43"/>
      <c r="G266" s="44" t="str">
        <f t="shared" si="56"/>
        <v/>
      </c>
      <c r="H266" s="45"/>
      <c r="I266" s="42" t="str">
        <f t="shared" si="57"/>
        <v/>
      </c>
      <c r="J266" s="46" t="str">
        <f t="shared" si="58"/>
        <v/>
      </c>
      <c r="K266" s="47"/>
      <c r="L266" s="42" t="str">
        <f t="shared" si="59"/>
        <v/>
      </c>
      <c r="M266" s="44" t="str">
        <f t="shared" si="60"/>
        <v/>
      </c>
      <c r="N266" s="48"/>
      <c r="O266" s="42" t="str">
        <f t="shared" si="61"/>
        <v/>
      </c>
      <c r="P266" s="49" t="str">
        <f t="shared" si="62"/>
        <v/>
      </c>
      <c r="Q266" s="50"/>
      <c r="R266" s="42"/>
      <c r="S266" s="44"/>
    </row>
    <row r="267" spans="1:19" ht="21.95" customHeight="1">
      <c r="A267" s="79"/>
      <c r="B267" s="122"/>
      <c r="C267" s="119"/>
      <c r="D267" s="41"/>
      <c r="E267" s="42"/>
      <c r="F267" s="43"/>
      <c r="G267" s="44" t="str">
        <f t="shared" si="56"/>
        <v/>
      </c>
      <c r="H267" s="45"/>
      <c r="I267" s="42" t="str">
        <f t="shared" si="57"/>
        <v/>
      </c>
      <c r="J267" s="46" t="str">
        <f t="shared" si="58"/>
        <v/>
      </c>
      <c r="K267" s="47"/>
      <c r="L267" s="42" t="str">
        <f t="shared" si="59"/>
        <v/>
      </c>
      <c r="M267" s="44" t="str">
        <f t="shared" si="60"/>
        <v/>
      </c>
      <c r="N267" s="48"/>
      <c r="O267" s="42" t="str">
        <f t="shared" si="61"/>
        <v/>
      </c>
      <c r="P267" s="49" t="str">
        <f t="shared" si="62"/>
        <v/>
      </c>
      <c r="Q267" s="50"/>
      <c r="R267" s="42"/>
      <c r="S267" s="44"/>
    </row>
    <row r="268" spans="1:19" ht="21.95" customHeight="1" thickBot="1">
      <c r="A268" s="80"/>
      <c r="B268" s="120"/>
      <c r="C268" s="121"/>
      <c r="D268" s="51"/>
      <c r="E268" s="52"/>
      <c r="F268" s="53"/>
      <c r="G268" s="54" t="str">
        <f t="shared" si="56"/>
        <v/>
      </c>
      <c r="H268" s="55"/>
      <c r="I268" s="52" t="str">
        <f t="shared" si="57"/>
        <v/>
      </c>
      <c r="J268" s="54" t="str">
        <f t="shared" si="58"/>
        <v/>
      </c>
      <c r="K268" s="56"/>
      <c r="L268" s="52" t="str">
        <f t="shared" si="59"/>
        <v/>
      </c>
      <c r="M268" s="54" t="str">
        <f t="shared" si="60"/>
        <v/>
      </c>
      <c r="N268" s="57"/>
      <c r="O268" s="52" t="str">
        <f t="shared" si="61"/>
        <v/>
      </c>
      <c r="P268" s="126" t="str">
        <f t="shared" si="62"/>
        <v/>
      </c>
      <c r="Q268" s="58"/>
      <c r="R268" s="59"/>
      <c r="S268" s="60"/>
    </row>
    <row r="269" spans="1:19" ht="9.9499999999999993" customHeight="1">
      <c r="A269" s="61"/>
      <c r="B269" s="62"/>
      <c r="C269" s="62"/>
      <c r="D269" s="63"/>
      <c r="E269" s="64"/>
      <c r="F269" s="65"/>
      <c r="G269" s="65"/>
      <c r="H269" s="66"/>
      <c r="I269" s="64"/>
      <c r="J269" s="65"/>
      <c r="K269" s="63"/>
      <c r="L269" s="64"/>
      <c r="M269" s="65"/>
      <c r="N269" s="63"/>
      <c r="O269" s="64"/>
      <c r="P269" s="65"/>
      <c r="Q269" s="67"/>
      <c r="R269" s="68"/>
      <c r="S269" s="69"/>
    </row>
    <row r="270" spans="1:19" ht="21.95" customHeight="1">
      <c r="B270" s="488" t="s">
        <v>55</v>
      </c>
      <c r="C270" s="488"/>
      <c r="D270" s="488"/>
      <c r="E270" s="488"/>
      <c r="Q270" s="487"/>
      <c r="R270" s="487"/>
      <c r="S270" s="487"/>
    </row>
    <row r="271" spans="1:19" ht="21.95" customHeight="1" thickBot="1">
      <c r="B271" s="123"/>
      <c r="C271" s="123"/>
      <c r="D271" s="123"/>
      <c r="E271" s="123"/>
      <c r="Q271" s="117"/>
      <c r="R271" s="117"/>
      <c r="S271" s="117"/>
    </row>
    <row r="272" spans="1:19" s="23" customFormat="1" ht="15" customHeight="1">
      <c r="A272" s="524" t="s">
        <v>56</v>
      </c>
      <c r="B272" s="313"/>
      <c r="C272" s="525" t="s">
        <v>29</v>
      </c>
      <c r="D272" s="530" t="s">
        <v>30</v>
      </c>
      <c r="E272" s="530" t="s">
        <v>31</v>
      </c>
      <c r="F272" s="530" t="s">
        <v>32</v>
      </c>
      <c r="G272" s="526" t="s">
        <v>33</v>
      </c>
      <c r="H272" s="527" t="str">
        <f>$H$4</f>
        <v>月末累計出来高</v>
      </c>
      <c r="I272" s="528"/>
      <c r="J272" s="529"/>
      <c r="K272" s="527" t="str">
        <f>$K$4</f>
        <v>月末累計出来高</v>
      </c>
      <c r="L272" s="528"/>
      <c r="M272" s="529"/>
      <c r="N272" s="521" t="str">
        <f>$N$4</f>
        <v>月末累計出来高</v>
      </c>
      <c r="O272" s="522"/>
      <c r="P272" s="523"/>
      <c r="Q272" s="515" t="s">
        <v>34</v>
      </c>
      <c r="R272" s="516"/>
      <c r="S272" s="516"/>
    </row>
    <row r="273" spans="1:19" s="30" customFormat="1" ht="15" customHeight="1">
      <c r="A273" s="498"/>
      <c r="B273" s="499"/>
      <c r="C273" s="520"/>
      <c r="D273" s="492"/>
      <c r="E273" s="492"/>
      <c r="F273" s="492"/>
      <c r="G273" s="518"/>
      <c r="H273" s="24" t="s">
        <v>30</v>
      </c>
      <c r="I273" s="25" t="s">
        <v>31</v>
      </c>
      <c r="J273" s="26" t="s">
        <v>33</v>
      </c>
      <c r="K273" s="24" t="s">
        <v>30</v>
      </c>
      <c r="L273" s="25" t="s">
        <v>31</v>
      </c>
      <c r="M273" s="26" t="s">
        <v>33</v>
      </c>
      <c r="N273" s="27" t="s">
        <v>30</v>
      </c>
      <c r="O273" s="25" t="s">
        <v>31</v>
      </c>
      <c r="P273" s="28" t="s">
        <v>33</v>
      </c>
      <c r="Q273" s="29" t="s">
        <v>30</v>
      </c>
      <c r="R273" s="25" t="s">
        <v>31</v>
      </c>
      <c r="S273" s="26" t="s">
        <v>33</v>
      </c>
    </row>
    <row r="274" spans="1:19" ht="21.95" customHeight="1">
      <c r="A274" s="78"/>
      <c r="B274" s="124"/>
      <c r="C274" s="125"/>
      <c r="D274" s="31"/>
      <c r="E274" s="32"/>
      <c r="F274" s="33"/>
      <c r="G274" s="34" t="str">
        <f>IF(D274+F274=0,"",D274*F274)</f>
        <v/>
      </c>
      <c r="H274" s="35"/>
      <c r="I274" s="32" t="str">
        <f>IF($G274="","","％")</f>
        <v/>
      </c>
      <c r="J274" s="36" t="str">
        <f>IF($G274="","",$G274*H274/100)</f>
        <v/>
      </c>
      <c r="K274" s="37"/>
      <c r="L274" s="32" t="str">
        <f>IF($G274="","","％")</f>
        <v/>
      </c>
      <c r="M274" s="34" t="str">
        <f>IF($G274="","",$G274*K274/100)</f>
        <v/>
      </c>
      <c r="N274" s="38"/>
      <c r="O274" s="32" t="str">
        <f>IF($G274="","","％")</f>
        <v/>
      </c>
      <c r="P274" s="39" t="str">
        <f>IF($G274="","",$G274*N274/100)</f>
        <v/>
      </c>
      <c r="Q274" s="40"/>
      <c r="R274" s="32"/>
      <c r="S274" s="34"/>
    </row>
    <row r="275" spans="1:19" ht="21.95" customHeight="1">
      <c r="A275" s="79"/>
      <c r="B275" s="118"/>
      <c r="C275" s="119"/>
      <c r="D275" s="41"/>
      <c r="E275" s="42"/>
      <c r="F275" s="43"/>
      <c r="G275" s="44" t="str">
        <f t="shared" ref="G275:G298" si="63">IF(D275+F275=0,"",D275*F275)</f>
        <v/>
      </c>
      <c r="H275" s="45"/>
      <c r="I275" s="42" t="str">
        <f t="shared" ref="I275:I298" si="64">IF($G275="","","％")</f>
        <v/>
      </c>
      <c r="J275" s="46" t="str">
        <f t="shared" ref="J275:J298" si="65">IF($G275="","",$G275*H275/100)</f>
        <v/>
      </c>
      <c r="K275" s="47"/>
      <c r="L275" s="42" t="str">
        <f t="shared" ref="L275:L298" si="66">IF($G275="","","％")</f>
        <v/>
      </c>
      <c r="M275" s="44" t="str">
        <f t="shared" ref="M275:M298" si="67">IF($G275="","",$G275*K275/100)</f>
        <v/>
      </c>
      <c r="N275" s="48"/>
      <c r="O275" s="42" t="str">
        <f t="shared" ref="O275:O298" si="68">IF($G275="","","％")</f>
        <v/>
      </c>
      <c r="P275" s="49" t="str">
        <f t="shared" ref="P275:P298" si="69">IF($G275="","",$G275*N275/100)</f>
        <v/>
      </c>
      <c r="Q275" s="50"/>
      <c r="R275" s="42"/>
      <c r="S275" s="44"/>
    </row>
    <row r="276" spans="1:19" ht="21.95" customHeight="1">
      <c r="A276" s="79"/>
      <c r="B276" s="118"/>
      <c r="C276" s="119"/>
      <c r="D276" s="41"/>
      <c r="E276" s="42"/>
      <c r="F276" s="43"/>
      <c r="G276" s="44" t="str">
        <f t="shared" si="63"/>
        <v/>
      </c>
      <c r="H276" s="45"/>
      <c r="I276" s="42" t="str">
        <f t="shared" si="64"/>
        <v/>
      </c>
      <c r="J276" s="46" t="str">
        <f t="shared" si="65"/>
        <v/>
      </c>
      <c r="K276" s="47"/>
      <c r="L276" s="42" t="str">
        <f t="shared" si="66"/>
        <v/>
      </c>
      <c r="M276" s="44" t="str">
        <f t="shared" si="67"/>
        <v/>
      </c>
      <c r="N276" s="48"/>
      <c r="O276" s="42" t="str">
        <f t="shared" si="68"/>
        <v/>
      </c>
      <c r="P276" s="49" t="str">
        <f t="shared" si="69"/>
        <v/>
      </c>
      <c r="Q276" s="50"/>
      <c r="R276" s="42"/>
      <c r="S276" s="44"/>
    </row>
    <row r="277" spans="1:19" ht="21.95" customHeight="1">
      <c r="A277" s="79"/>
      <c r="B277" s="118"/>
      <c r="C277" s="119"/>
      <c r="D277" s="41"/>
      <c r="E277" s="42"/>
      <c r="F277" s="43"/>
      <c r="G277" s="44" t="str">
        <f t="shared" si="63"/>
        <v/>
      </c>
      <c r="H277" s="45"/>
      <c r="I277" s="42" t="str">
        <f t="shared" si="64"/>
        <v/>
      </c>
      <c r="J277" s="46" t="str">
        <f t="shared" si="65"/>
        <v/>
      </c>
      <c r="K277" s="47"/>
      <c r="L277" s="42" t="str">
        <f t="shared" si="66"/>
        <v/>
      </c>
      <c r="M277" s="44" t="str">
        <f t="shared" si="67"/>
        <v/>
      </c>
      <c r="N277" s="48"/>
      <c r="O277" s="42" t="str">
        <f t="shared" si="68"/>
        <v/>
      </c>
      <c r="P277" s="49" t="str">
        <f t="shared" si="69"/>
        <v/>
      </c>
      <c r="Q277" s="50"/>
      <c r="R277" s="42"/>
      <c r="S277" s="44"/>
    </row>
    <row r="278" spans="1:19" ht="21.95" customHeight="1">
      <c r="A278" s="79"/>
      <c r="B278" s="118"/>
      <c r="C278" s="119"/>
      <c r="D278" s="41"/>
      <c r="E278" s="42"/>
      <c r="F278" s="43"/>
      <c r="G278" s="44" t="str">
        <f t="shared" si="63"/>
        <v/>
      </c>
      <c r="H278" s="45"/>
      <c r="I278" s="42" t="str">
        <f t="shared" si="64"/>
        <v/>
      </c>
      <c r="J278" s="46" t="str">
        <f t="shared" si="65"/>
        <v/>
      </c>
      <c r="K278" s="47"/>
      <c r="L278" s="42" t="str">
        <f t="shared" si="66"/>
        <v/>
      </c>
      <c r="M278" s="44" t="str">
        <f t="shared" si="67"/>
        <v/>
      </c>
      <c r="N278" s="48"/>
      <c r="O278" s="42" t="str">
        <f t="shared" si="68"/>
        <v/>
      </c>
      <c r="P278" s="49" t="str">
        <f t="shared" si="69"/>
        <v/>
      </c>
      <c r="Q278" s="50"/>
      <c r="R278" s="42"/>
      <c r="S278" s="44"/>
    </row>
    <row r="279" spans="1:19" ht="21.95" customHeight="1">
      <c r="A279" s="79"/>
      <c r="B279" s="118"/>
      <c r="C279" s="119"/>
      <c r="D279" s="41"/>
      <c r="E279" s="42"/>
      <c r="F279" s="43"/>
      <c r="G279" s="44" t="str">
        <f t="shared" si="63"/>
        <v/>
      </c>
      <c r="H279" s="45"/>
      <c r="I279" s="42" t="str">
        <f t="shared" si="64"/>
        <v/>
      </c>
      <c r="J279" s="46" t="str">
        <f t="shared" si="65"/>
        <v/>
      </c>
      <c r="K279" s="47"/>
      <c r="L279" s="42" t="str">
        <f t="shared" si="66"/>
        <v/>
      </c>
      <c r="M279" s="44" t="str">
        <f t="shared" si="67"/>
        <v/>
      </c>
      <c r="N279" s="48"/>
      <c r="O279" s="42" t="str">
        <f t="shared" si="68"/>
        <v/>
      </c>
      <c r="P279" s="49" t="str">
        <f t="shared" si="69"/>
        <v/>
      </c>
      <c r="Q279" s="50"/>
      <c r="R279" s="42"/>
      <c r="S279" s="44"/>
    </row>
    <row r="280" spans="1:19" ht="21.95" customHeight="1">
      <c r="A280" s="79"/>
      <c r="B280" s="118"/>
      <c r="C280" s="119"/>
      <c r="D280" s="41"/>
      <c r="E280" s="42"/>
      <c r="F280" s="43"/>
      <c r="G280" s="44" t="str">
        <f t="shared" si="63"/>
        <v/>
      </c>
      <c r="H280" s="45"/>
      <c r="I280" s="42" t="str">
        <f t="shared" si="64"/>
        <v/>
      </c>
      <c r="J280" s="46" t="str">
        <f t="shared" si="65"/>
        <v/>
      </c>
      <c r="K280" s="47"/>
      <c r="L280" s="42" t="str">
        <f t="shared" si="66"/>
        <v/>
      </c>
      <c r="M280" s="44" t="str">
        <f t="shared" si="67"/>
        <v/>
      </c>
      <c r="N280" s="48"/>
      <c r="O280" s="42" t="str">
        <f t="shared" si="68"/>
        <v/>
      </c>
      <c r="P280" s="49" t="str">
        <f t="shared" si="69"/>
        <v/>
      </c>
      <c r="Q280" s="50"/>
      <c r="R280" s="42"/>
      <c r="S280" s="44"/>
    </row>
    <row r="281" spans="1:19" ht="21.95" customHeight="1">
      <c r="A281" s="79"/>
      <c r="B281" s="118"/>
      <c r="C281" s="119"/>
      <c r="D281" s="41"/>
      <c r="E281" s="42"/>
      <c r="F281" s="43"/>
      <c r="G281" s="44" t="str">
        <f t="shared" si="63"/>
        <v/>
      </c>
      <c r="H281" s="45"/>
      <c r="I281" s="42" t="str">
        <f t="shared" si="64"/>
        <v/>
      </c>
      <c r="J281" s="46" t="str">
        <f t="shared" si="65"/>
        <v/>
      </c>
      <c r="K281" s="47"/>
      <c r="L281" s="42" t="str">
        <f t="shared" si="66"/>
        <v/>
      </c>
      <c r="M281" s="44" t="str">
        <f t="shared" si="67"/>
        <v/>
      </c>
      <c r="N281" s="48"/>
      <c r="O281" s="42" t="str">
        <f t="shared" si="68"/>
        <v/>
      </c>
      <c r="P281" s="49" t="str">
        <f t="shared" si="69"/>
        <v/>
      </c>
      <c r="Q281" s="50"/>
      <c r="R281" s="42"/>
      <c r="S281" s="44"/>
    </row>
    <row r="282" spans="1:19" ht="21.95" customHeight="1">
      <c r="A282" s="79"/>
      <c r="B282" s="118"/>
      <c r="C282" s="119"/>
      <c r="D282" s="41"/>
      <c r="E282" s="42"/>
      <c r="F282" s="43"/>
      <c r="G282" s="44" t="str">
        <f t="shared" si="63"/>
        <v/>
      </c>
      <c r="H282" s="45"/>
      <c r="I282" s="42" t="str">
        <f t="shared" si="64"/>
        <v/>
      </c>
      <c r="J282" s="46" t="str">
        <f t="shared" si="65"/>
        <v/>
      </c>
      <c r="K282" s="47"/>
      <c r="L282" s="42" t="str">
        <f t="shared" si="66"/>
        <v/>
      </c>
      <c r="M282" s="44" t="str">
        <f t="shared" si="67"/>
        <v/>
      </c>
      <c r="N282" s="48"/>
      <c r="O282" s="42" t="str">
        <f t="shared" si="68"/>
        <v/>
      </c>
      <c r="P282" s="49" t="str">
        <f t="shared" si="69"/>
        <v/>
      </c>
      <c r="Q282" s="50"/>
      <c r="R282" s="42"/>
      <c r="S282" s="44"/>
    </row>
    <row r="283" spans="1:19" ht="21.95" customHeight="1">
      <c r="A283" s="79"/>
      <c r="B283" s="118"/>
      <c r="C283" s="119"/>
      <c r="D283" s="41"/>
      <c r="E283" s="42"/>
      <c r="F283" s="43"/>
      <c r="G283" s="44" t="str">
        <f t="shared" si="63"/>
        <v/>
      </c>
      <c r="H283" s="45"/>
      <c r="I283" s="42" t="str">
        <f t="shared" si="64"/>
        <v/>
      </c>
      <c r="J283" s="46" t="str">
        <f t="shared" si="65"/>
        <v/>
      </c>
      <c r="K283" s="47"/>
      <c r="L283" s="42" t="str">
        <f t="shared" si="66"/>
        <v/>
      </c>
      <c r="M283" s="44" t="str">
        <f t="shared" si="67"/>
        <v/>
      </c>
      <c r="N283" s="48"/>
      <c r="O283" s="42" t="str">
        <f t="shared" si="68"/>
        <v/>
      </c>
      <c r="P283" s="49" t="str">
        <f t="shared" si="69"/>
        <v/>
      </c>
      <c r="Q283" s="50"/>
      <c r="R283" s="42"/>
      <c r="S283" s="44"/>
    </row>
    <row r="284" spans="1:19" ht="21.95" customHeight="1">
      <c r="A284" s="79"/>
      <c r="B284" s="118"/>
      <c r="C284" s="119"/>
      <c r="D284" s="41"/>
      <c r="E284" s="42"/>
      <c r="F284" s="43"/>
      <c r="G284" s="44" t="str">
        <f t="shared" si="63"/>
        <v/>
      </c>
      <c r="H284" s="45"/>
      <c r="I284" s="42" t="str">
        <f t="shared" si="64"/>
        <v/>
      </c>
      <c r="J284" s="46" t="str">
        <f t="shared" si="65"/>
        <v/>
      </c>
      <c r="K284" s="47"/>
      <c r="L284" s="42" t="str">
        <f t="shared" si="66"/>
        <v/>
      </c>
      <c r="M284" s="44" t="str">
        <f t="shared" si="67"/>
        <v/>
      </c>
      <c r="N284" s="48"/>
      <c r="O284" s="42" t="str">
        <f t="shared" si="68"/>
        <v/>
      </c>
      <c r="P284" s="49" t="str">
        <f t="shared" si="69"/>
        <v/>
      </c>
      <c r="Q284" s="50"/>
      <c r="R284" s="42"/>
      <c r="S284" s="44"/>
    </row>
    <row r="285" spans="1:19" ht="21.95" customHeight="1">
      <c r="A285" s="79"/>
      <c r="B285" s="118"/>
      <c r="C285" s="119"/>
      <c r="D285" s="41"/>
      <c r="E285" s="42"/>
      <c r="F285" s="43"/>
      <c r="G285" s="44" t="str">
        <f t="shared" si="63"/>
        <v/>
      </c>
      <c r="H285" s="45"/>
      <c r="I285" s="42" t="str">
        <f t="shared" si="64"/>
        <v/>
      </c>
      <c r="J285" s="46" t="str">
        <f t="shared" si="65"/>
        <v/>
      </c>
      <c r="K285" s="47"/>
      <c r="L285" s="42" t="str">
        <f t="shared" si="66"/>
        <v/>
      </c>
      <c r="M285" s="44" t="str">
        <f t="shared" si="67"/>
        <v/>
      </c>
      <c r="N285" s="48"/>
      <c r="O285" s="42" t="str">
        <f t="shared" si="68"/>
        <v/>
      </c>
      <c r="P285" s="49" t="str">
        <f t="shared" si="69"/>
        <v/>
      </c>
      <c r="Q285" s="50"/>
      <c r="R285" s="42"/>
      <c r="S285" s="44"/>
    </row>
    <row r="286" spans="1:19" ht="21.95" customHeight="1">
      <c r="A286" s="79"/>
      <c r="B286" s="118"/>
      <c r="C286" s="119"/>
      <c r="D286" s="41"/>
      <c r="E286" s="42"/>
      <c r="F286" s="43"/>
      <c r="G286" s="44" t="str">
        <f t="shared" si="63"/>
        <v/>
      </c>
      <c r="H286" s="45"/>
      <c r="I286" s="42" t="str">
        <f t="shared" si="64"/>
        <v/>
      </c>
      <c r="J286" s="46" t="str">
        <f t="shared" si="65"/>
        <v/>
      </c>
      <c r="K286" s="47"/>
      <c r="L286" s="42" t="str">
        <f t="shared" si="66"/>
        <v/>
      </c>
      <c r="M286" s="44" t="str">
        <f t="shared" si="67"/>
        <v/>
      </c>
      <c r="N286" s="48"/>
      <c r="O286" s="42" t="str">
        <f t="shared" si="68"/>
        <v/>
      </c>
      <c r="P286" s="49" t="str">
        <f t="shared" si="69"/>
        <v/>
      </c>
      <c r="Q286" s="50"/>
      <c r="R286" s="42"/>
      <c r="S286" s="44"/>
    </row>
    <row r="287" spans="1:19" ht="21.95" customHeight="1">
      <c r="A287" s="79"/>
      <c r="B287" s="118"/>
      <c r="C287" s="119"/>
      <c r="D287" s="41"/>
      <c r="E287" s="42"/>
      <c r="F287" s="43"/>
      <c r="G287" s="44" t="str">
        <f t="shared" si="63"/>
        <v/>
      </c>
      <c r="H287" s="45"/>
      <c r="I287" s="42" t="str">
        <f t="shared" si="64"/>
        <v/>
      </c>
      <c r="J287" s="46" t="str">
        <f t="shared" si="65"/>
        <v/>
      </c>
      <c r="K287" s="47"/>
      <c r="L287" s="42" t="str">
        <f t="shared" si="66"/>
        <v/>
      </c>
      <c r="M287" s="44" t="str">
        <f t="shared" si="67"/>
        <v/>
      </c>
      <c r="N287" s="48"/>
      <c r="O287" s="42" t="str">
        <f t="shared" si="68"/>
        <v/>
      </c>
      <c r="P287" s="49" t="str">
        <f t="shared" si="69"/>
        <v/>
      </c>
      <c r="Q287" s="50"/>
      <c r="R287" s="42"/>
      <c r="S287" s="44"/>
    </row>
    <row r="288" spans="1:19" ht="21.95" customHeight="1">
      <c r="A288" s="79"/>
      <c r="B288" s="118"/>
      <c r="C288" s="119"/>
      <c r="D288" s="41"/>
      <c r="E288" s="42"/>
      <c r="F288" s="43"/>
      <c r="G288" s="44" t="str">
        <f t="shared" si="63"/>
        <v/>
      </c>
      <c r="H288" s="45"/>
      <c r="I288" s="42" t="str">
        <f t="shared" si="64"/>
        <v/>
      </c>
      <c r="J288" s="46" t="str">
        <f t="shared" si="65"/>
        <v/>
      </c>
      <c r="K288" s="47"/>
      <c r="L288" s="42" t="str">
        <f t="shared" si="66"/>
        <v/>
      </c>
      <c r="M288" s="44" t="str">
        <f t="shared" si="67"/>
        <v/>
      </c>
      <c r="N288" s="48"/>
      <c r="O288" s="42" t="str">
        <f t="shared" si="68"/>
        <v/>
      </c>
      <c r="P288" s="49" t="str">
        <f t="shared" si="69"/>
        <v/>
      </c>
      <c r="Q288" s="50"/>
      <c r="R288" s="42"/>
      <c r="S288" s="44"/>
    </row>
    <row r="289" spans="1:19" ht="21.95" customHeight="1">
      <c r="A289" s="79"/>
      <c r="B289" s="118"/>
      <c r="C289" s="119"/>
      <c r="D289" s="41"/>
      <c r="E289" s="42"/>
      <c r="F289" s="43"/>
      <c r="G289" s="44" t="str">
        <f t="shared" si="63"/>
        <v/>
      </c>
      <c r="H289" s="45"/>
      <c r="I289" s="42" t="str">
        <f t="shared" si="64"/>
        <v/>
      </c>
      <c r="J289" s="46" t="str">
        <f t="shared" si="65"/>
        <v/>
      </c>
      <c r="K289" s="47"/>
      <c r="L289" s="42" t="str">
        <f t="shared" si="66"/>
        <v/>
      </c>
      <c r="M289" s="44" t="str">
        <f t="shared" si="67"/>
        <v/>
      </c>
      <c r="N289" s="48"/>
      <c r="O289" s="42" t="str">
        <f t="shared" si="68"/>
        <v/>
      </c>
      <c r="P289" s="49" t="str">
        <f t="shared" si="69"/>
        <v/>
      </c>
      <c r="Q289" s="50"/>
      <c r="R289" s="42"/>
      <c r="S289" s="44"/>
    </row>
    <row r="290" spans="1:19" ht="21.95" customHeight="1">
      <c r="A290" s="79"/>
      <c r="B290" s="118"/>
      <c r="C290" s="119"/>
      <c r="D290" s="41"/>
      <c r="E290" s="42"/>
      <c r="F290" s="43"/>
      <c r="G290" s="44" t="str">
        <f t="shared" si="63"/>
        <v/>
      </c>
      <c r="H290" s="45"/>
      <c r="I290" s="42" t="str">
        <f t="shared" si="64"/>
        <v/>
      </c>
      <c r="J290" s="46" t="str">
        <f t="shared" si="65"/>
        <v/>
      </c>
      <c r="K290" s="47"/>
      <c r="L290" s="42" t="str">
        <f t="shared" si="66"/>
        <v/>
      </c>
      <c r="M290" s="44" t="str">
        <f t="shared" si="67"/>
        <v/>
      </c>
      <c r="N290" s="48"/>
      <c r="O290" s="42" t="str">
        <f t="shared" si="68"/>
        <v/>
      </c>
      <c r="P290" s="49" t="str">
        <f t="shared" si="69"/>
        <v/>
      </c>
      <c r="Q290" s="50"/>
      <c r="R290" s="42"/>
      <c r="S290" s="44"/>
    </row>
    <row r="291" spans="1:19" ht="21.95" customHeight="1">
      <c r="A291" s="79"/>
      <c r="B291" s="118"/>
      <c r="C291" s="119"/>
      <c r="D291" s="41"/>
      <c r="E291" s="42"/>
      <c r="F291" s="43"/>
      <c r="G291" s="44" t="str">
        <f t="shared" si="63"/>
        <v/>
      </c>
      <c r="H291" s="45"/>
      <c r="I291" s="42" t="str">
        <f t="shared" si="64"/>
        <v/>
      </c>
      <c r="J291" s="46" t="str">
        <f t="shared" si="65"/>
        <v/>
      </c>
      <c r="K291" s="47"/>
      <c r="L291" s="42" t="str">
        <f t="shared" si="66"/>
        <v/>
      </c>
      <c r="M291" s="44" t="str">
        <f t="shared" si="67"/>
        <v/>
      </c>
      <c r="N291" s="48"/>
      <c r="O291" s="42" t="str">
        <f t="shared" si="68"/>
        <v/>
      </c>
      <c r="P291" s="49" t="str">
        <f t="shared" si="69"/>
        <v/>
      </c>
      <c r="Q291" s="50"/>
      <c r="R291" s="42"/>
      <c r="S291" s="44"/>
    </row>
    <row r="292" spans="1:19" ht="21.95" customHeight="1">
      <c r="A292" s="79"/>
      <c r="B292" s="118"/>
      <c r="C292" s="119"/>
      <c r="D292" s="41"/>
      <c r="E292" s="42"/>
      <c r="F292" s="43"/>
      <c r="G292" s="44" t="str">
        <f t="shared" si="63"/>
        <v/>
      </c>
      <c r="H292" s="45"/>
      <c r="I292" s="42" t="str">
        <f t="shared" si="64"/>
        <v/>
      </c>
      <c r="J292" s="46" t="str">
        <f t="shared" si="65"/>
        <v/>
      </c>
      <c r="K292" s="47"/>
      <c r="L292" s="42" t="str">
        <f t="shared" si="66"/>
        <v/>
      </c>
      <c r="M292" s="44" t="str">
        <f t="shared" si="67"/>
        <v/>
      </c>
      <c r="N292" s="48"/>
      <c r="O292" s="42" t="str">
        <f t="shared" si="68"/>
        <v/>
      </c>
      <c r="P292" s="49" t="str">
        <f t="shared" si="69"/>
        <v/>
      </c>
      <c r="Q292" s="50"/>
      <c r="R292" s="42"/>
      <c r="S292" s="44"/>
    </row>
    <row r="293" spans="1:19" ht="21.95" customHeight="1">
      <c r="A293" s="79"/>
      <c r="B293" s="118"/>
      <c r="C293" s="119"/>
      <c r="D293" s="41"/>
      <c r="E293" s="42"/>
      <c r="F293" s="43"/>
      <c r="G293" s="44" t="str">
        <f t="shared" si="63"/>
        <v/>
      </c>
      <c r="H293" s="45"/>
      <c r="I293" s="42" t="str">
        <f t="shared" si="64"/>
        <v/>
      </c>
      <c r="J293" s="46" t="str">
        <f t="shared" si="65"/>
        <v/>
      </c>
      <c r="K293" s="47"/>
      <c r="L293" s="42" t="str">
        <f t="shared" si="66"/>
        <v/>
      </c>
      <c r="M293" s="44" t="str">
        <f t="shared" si="67"/>
        <v/>
      </c>
      <c r="N293" s="48"/>
      <c r="O293" s="42" t="str">
        <f t="shared" si="68"/>
        <v/>
      </c>
      <c r="P293" s="49" t="str">
        <f t="shared" si="69"/>
        <v/>
      </c>
      <c r="Q293" s="50"/>
      <c r="R293" s="42"/>
      <c r="S293" s="44"/>
    </row>
    <row r="294" spans="1:19" ht="21.95" customHeight="1">
      <c r="A294" s="79"/>
      <c r="B294" s="118"/>
      <c r="C294" s="119"/>
      <c r="D294" s="41"/>
      <c r="E294" s="42"/>
      <c r="F294" s="43"/>
      <c r="G294" s="44" t="str">
        <f t="shared" si="63"/>
        <v/>
      </c>
      <c r="H294" s="45"/>
      <c r="I294" s="42" t="str">
        <f t="shared" si="64"/>
        <v/>
      </c>
      <c r="J294" s="46" t="str">
        <f t="shared" si="65"/>
        <v/>
      </c>
      <c r="K294" s="47"/>
      <c r="L294" s="42" t="str">
        <f t="shared" si="66"/>
        <v/>
      </c>
      <c r="M294" s="44" t="str">
        <f t="shared" si="67"/>
        <v/>
      </c>
      <c r="N294" s="48"/>
      <c r="O294" s="42" t="str">
        <f t="shared" si="68"/>
        <v/>
      </c>
      <c r="P294" s="49" t="str">
        <f t="shared" si="69"/>
        <v/>
      </c>
      <c r="Q294" s="50"/>
      <c r="R294" s="42"/>
      <c r="S294" s="44"/>
    </row>
    <row r="295" spans="1:19" ht="21.95" customHeight="1">
      <c r="A295" s="79"/>
      <c r="B295" s="118"/>
      <c r="C295" s="119"/>
      <c r="D295" s="41"/>
      <c r="E295" s="42"/>
      <c r="F295" s="43"/>
      <c r="G295" s="44" t="str">
        <f t="shared" si="63"/>
        <v/>
      </c>
      <c r="H295" s="45"/>
      <c r="I295" s="42" t="str">
        <f t="shared" si="64"/>
        <v/>
      </c>
      <c r="J295" s="46" t="str">
        <f t="shared" si="65"/>
        <v/>
      </c>
      <c r="K295" s="47"/>
      <c r="L295" s="42" t="str">
        <f t="shared" si="66"/>
        <v/>
      </c>
      <c r="M295" s="44" t="str">
        <f t="shared" si="67"/>
        <v/>
      </c>
      <c r="N295" s="48"/>
      <c r="O295" s="42" t="str">
        <f t="shared" si="68"/>
        <v/>
      </c>
      <c r="P295" s="49" t="str">
        <f t="shared" si="69"/>
        <v/>
      </c>
      <c r="Q295" s="50"/>
      <c r="R295" s="42"/>
      <c r="S295" s="44"/>
    </row>
    <row r="296" spans="1:19" ht="21.95" customHeight="1">
      <c r="A296" s="79"/>
      <c r="B296" s="118"/>
      <c r="C296" s="119"/>
      <c r="D296" s="41"/>
      <c r="E296" s="42"/>
      <c r="F296" s="43"/>
      <c r="G296" s="44" t="str">
        <f t="shared" si="63"/>
        <v/>
      </c>
      <c r="H296" s="45"/>
      <c r="I296" s="42" t="str">
        <f t="shared" si="64"/>
        <v/>
      </c>
      <c r="J296" s="46" t="str">
        <f t="shared" si="65"/>
        <v/>
      </c>
      <c r="K296" s="47"/>
      <c r="L296" s="42" t="str">
        <f t="shared" si="66"/>
        <v/>
      </c>
      <c r="M296" s="44" t="str">
        <f t="shared" si="67"/>
        <v/>
      </c>
      <c r="N296" s="48"/>
      <c r="O296" s="42" t="str">
        <f t="shared" si="68"/>
        <v/>
      </c>
      <c r="P296" s="49" t="str">
        <f t="shared" si="69"/>
        <v/>
      </c>
      <c r="Q296" s="50"/>
      <c r="R296" s="42"/>
      <c r="S296" s="44"/>
    </row>
    <row r="297" spans="1:19" ht="21.95" customHeight="1">
      <c r="A297" s="79"/>
      <c r="B297" s="122"/>
      <c r="C297" s="119"/>
      <c r="D297" s="41"/>
      <c r="E297" s="42"/>
      <c r="F297" s="43"/>
      <c r="G297" s="44" t="str">
        <f t="shared" si="63"/>
        <v/>
      </c>
      <c r="H297" s="45"/>
      <c r="I297" s="42" t="str">
        <f t="shared" si="64"/>
        <v/>
      </c>
      <c r="J297" s="46" t="str">
        <f t="shared" si="65"/>
        <v/>
      </c>
      <c r="K297" s="47"/>
      <c r="L297" s="42" t="str">
        <f t="shared" si="66"/>
        <v/>
      </c>
      <c r="M297" s="44" t="str">
        <f t="shared" si="67"/>
        <v/>
      </c>
      <c r="N297" s="48"/>
      <c r="O297" s="42" t="str">
        <f t="shared" si="68"/>
        <v/>
      </c>
      <c r="P297" s="49" t="str">
        <f t="shared" si="69"/>
        <v/>
      </c>
      <c r="Q297" s="50"/>
      <c r="R297" s="42"/>
      <c r="S297" s="44"/>
    </row>
    <row r="298" spans="1:19" ht="21.95" customHeight="1" thickBot="1">
      <c r="A298" s="80"/>
      <c r="B298" s="120"/>
      <c r="C298" s="121"/>
      <c r="D298" s="51"/>
      <c r="E298" s="52"/>
      <c r="F298" s="53"/>
      <c r="G298" s="54" t="str">
        <f t="shared" si="63"/>
        <v/>
      </c>
      <c r="H298" s="55"/>
      <c r="I298" s="52" t="str">
        <f t="shared" si="64"/>
        <v/>
      </c>
      <c r="J298" s="54" t="str">
        <f t="shared" si="65"/>
        <v/>
      </c>
      <c r="K298" s="56"/>
      <c r="L298" s="52" t="str">
        <f t="shared" si="66"/>
        <v/>
      </c>
      <c r="M298" s="54" t="str">
        <f t="shared" si="67"/>
        <v/>
      </c>
      <c r="N298" s="57"/>
      <c r="O298" s="52" t="str">
        <f t="shared" si="68"/>
        <v/>
      </c>
      <c r="P298" s="126" t="str">
        <f t="shared" si="69"/>
        <v/>
      </c>
      <c r="Q298" s="58"/>
      <c r="R298" s="59"/>
      <c r="S298" s="60"/>
    </row>
    <row r="299" spans="1:19" ht="9.9499999999999993" customHeight="1">
      <c r="A299" s="61"/>
      <c r="B299" s="62"/>
      <c r="C299" s="62"/>
      <c r="D299" s="63"/>
      <c r="E299" s="64"/>
      <c r="F299" s="65"/>
      <c r="G299" s="65"/>
      <c r="H299" s="66"/>
      <c r="I299" s="64"/>
      <c r="J299" s="65"/>
      <c r="K299" s="63"/>
      <c r="L299" s="64"/>
      <c r="M299" s="65"/>
      <c r="N299" s="63"/>
      <c r="O299" s="64"/>
      <c r="P299" s="65"/>
      <c r="Q299" s="67"/>
      <c r="R299" s="68"/>
      <c r="S299" s="69"/>
    </row>
    <row r="300" spans="1:19" ht="21.95" customHeight="1">
      <c r="B300" s="488" t="s">
        <v>55</v>
      </c>
      <c r="C300" s="488"/>
      <c r="D300" s="488"/>
      <c r="E300" s="488"/>
      <c r="Q300" s="487"/>
      <c r="R300" s="487"/>
      <c r="S300" s="487"/>
    </row>
    <row r="301" spans="1:19" ht="21.95" customHeight="1" thickBot="1">
      <c r="B301" s="123"/>
      <c r="C301" s="123"/>
      <c r="D301" s="123"/>
      <c r="E301" s="123"/>
      <c r="Q301" s="117"/>
      <c r="R301" s="117"/>
      <c r="S301" s="117"/>
    </row>
    <row r="302" spans="1:19" s="23" customFormat="1" ht="15" customHeight="1">
      <c r="A302" s="524" t="s">
        <v>56</v>
      </c>
      <c r="B302" s="313"/>
      <c r="C302" s="525" t="s">
        <v>29</v>
      </c>
      <c r="D302" s="530" t="s">
        <v>30</v>
      </c>
      <c r="E302" s="530" t="s">
        <v>31</v>
      </c>
      <c r="F302" s="530" t="s">
        <v>32</v>
      </c>
      <c r="G302" s="526" t="s">
        <v>33</v>
      </c>
      <c r="H302" s="527" t="str">
        <f>$H$4</f>
        <v>月末累計出来高</v>
      </c>
      <c r="I302" s="528"/>
      <c r="J302" s="529"/>
      <c r="K302" s="527" t="str">
        <f>$K$4</f>
        <v>月末累計出来高</v>
      </c>
      <c r="L302" s="528"/>
      <c r="M302" s="529"/>
      <c r="N302" s="521" t="str">
        <f>$N$4</f>
        <v>月末累計出来高</v>
      </c>
      <c r="O302" s="522"/>
      <c r="P302" s="523"/>
      <c r="Q302" s="515" t="s">
        <v>34</v>
      </c>
      <c r="R302" s="516"/>
      <c r="S302" s="516"/>
    </row>
    <row r="303" spans="1:19" s="30" customFormat="1" ht="15" customHeight="1">
      <c r="A303" s="498"/>
      <c r="B303" s="499"/>
      <c r="C303" s="520"/>
      <c r="D303" s="492"/>
      <c r="E303" s="492"/>
      <c r="F303" s="492"/>
      <c r="G303" s="518"/>
      <c r="H303" s="24" t="s">
        <v>30</v>
      </c>
      <c r="I303" s="25" t="s">
        <v>31</v>
      </c>
      <c r="J303" s="26" t="s">
        <v>33</v>
      </c>
      <c r="K303" s="24" t="s">
        <v>30</v>
      </c>
      <c r="L303" s="25" t="s">
        <v>31</v>
      </c>
      <c r="M303" s="26" t="s">
        <v>33</v>
      </c>
      <c r="N303" s="27" t="s">
        <v>30</v>
      </c>
      <c r="O303" s="25" t="s">
        <v>31</v>
      </c>
      <c r="P303" s="28" t="s">
        <v>33</v>
      </c>
      <c r="Q303" s="29" t="s">
        <v>30</v>
      </c>
      <c r="R303" s="25" t="s">
        <v>31</v>
      </c>
      <c r="S303" s="26" t="s">
        <v>33</v>
      </c>
    </row>
    <row r="304" spans="1:19" ht="21.95" customHeight="1">
      <c r="A304" s="78"/>
      <c r="B304" s="124"/>
      <c r="C304" s="125"/>
      <c r="D304" s="31"/>
      <c r="E304" s="32"/>
      <c r="F304" s="33"/>
      <c r="G304" s="34" t="str">
        <f>IF(D304+F304=0,"",D304*F304)</f>
        <v/>
      </c>
      <c r="H304" s="35"/>
      <c r="I304" s="32" t="str">
        <f>IF($G304="","","％")</f>
        <v/>
      </c>
      <c r="J304" s="36" t="str">
        <f>IF($G304="","",$G304*H304/100)</f>
        <v/>
      </c>
      <c r="K304" s="37"/>
      <c r="L304" s="32" t="str">
        <f>IF($G304="","","％")</f>
        <v/>
      </c>
      <c r="M304" s="34" t="str">
        <f>IF($G304="","",$G304*K304/100)</f>
        <v/>
      </c>
      <c r="N304" s="38"/>
      <c r="O304" s="32" t="str">
        <f>IF($G304="","","％")</f>
        <v/>
      </c>
      <c r="P304" s="39" t="str">
        <f>IF($G304="","",$G304*N304/100)</f>
        <v/>
      </c>
      <c r="Q304" s="40"/>
      <c r="R304" s="32"/>
      <c r="S304" s="34"/>
    </row>
    <row r="305" spans="1:19" ht="21.95" customHeight="1">
      <c r="A305" s="79"/>
      <c r="B305" s="118"/>
      <c r="C305" s="119"/>
      <c r="D305" s="41"/>
      <c r="E305" s="42"/>
      <c r="F305" s="43"/>
      <c r="G305" s="44" t="str">
        <f t="shared" ref="G305:G328" si="70">IF(D305+F305=0,"",D305*F305)</f>
        <v/>
      </c>
      <c r="H305" s="45"/>
      <c r="I305" s="42" t="str">
        <f t="shared" ref="I305:I328" si="71">IF($G305="","","％")</f>
        <v/>
      </c>
      <c r="J305" s="46" t="str">
        <f t="shared" ref="J305:J328" si="72">IF($G305="","",$G305*H305/100)</f>
        <v/>
      </c>
      <c r="K305" s="47"/>
      <c r="L305" s="42" t="str">
        <f t="shared" ref="L305:L328" si="73">IF($G305="","","％")</f>
        <v/>
      </c>
      <c r="M305" s="44" t="str">
        <f t="shared" ref="M305:M328" si="74">IF($G305="","",$G305*K305/100)</f>
        <v/>
      </c>
      <c r="N305" s="48"/>
      <c r="O305" s="42" t="str">
        <f t="shared" ref="O305:O328" si="75">IF($G305="","","％")</f>
        <v/>
      </c>
      <c r="P305" s="49" t="str">
        <f t="shared" ref="P305:P328" si="76">IF($G305="","",$G305*N305/100)</f>
        <v/>
      </c>
      <c r="Q305" s="50"/>
      <c r="R305" s="42"/>
      <c r="S305" s="44"/>
    </row>
    <row r="306" spans="1:19" ht="21.95" customHeight="1">
      <c r="A306" s="79"/>
      <c r="B306" s="118"/>
      <c r="C306" s="119"/>
      <c r="D306" s="41"/>
      <c r="E306" s="42"/>
      <c r="F306" s="43"/>
      <c r="G306" s="44" t="str">
        <f t="shared" si="70"/>
        <v/>
      </c>
      <c r="H306" s="45"/>
      <c r="I306" s="42" t="str">
        <f t="shared" si="71"/>
        <v/>
      </c>
      <c r="J306" s="46" t="str">
        <f t="shared" si="72"/>
        <v/>
      </c>
      <c r="K306" s="47"/>
      <c r="L306" s="42" t="str">
        <f t="shared" si="73"/>
        <v/>
      </c>
      <c r="M306" s="44" t="str">
        <f t="shared" si="74"/>
        <v/>
      </c>
      <c r="N306" s="48"/>
      <c r="O306" s="42" t="str">
        <f t="shared" si="75"/>
        <v/>
      </c>
      <c r="P306" s="49" t="str">
        <f t="shared" si="76"/>
        <v/>
      </c>
      <c r="Q306" s="50"/>
      <c r="R306" s="42"/>
      <c r="S306" s="44"/>
    </row>
    <row r="307" spans="1:19" ht="21.95" customHeight="1">
      <c r="A307" s="79"/>
      <c r="B307" s="118"/>
      <c r="C307" s="119"/>
      <c r="D307" s="41"/>
      <c r="E307" s="42"/>
      <c r="F307" s="43"/>
      <c r="G307" s="44" t="str">
        <f t="shared" si="70"/>
        <v/>
      </c>
      <c r="H307" s="45"/>
      <c r="I307" s="42" t="str">
        <f t="shared" si="71"/>
        <v/>
      </c>
      <c r="J307" s="46" t="str">
        <f t="shared" si="72"/>
        <v/>
      </c>
      <c r="K307" s="47"/>
      <c r="L307" s="42" t="str">
        <f t="shared" si="73"/>
        <v/>
      </c>
      <c r="M307" s="44" t="str">
        <f t="shared" si="74"/>
        <v/>
      </c>
      <c r="N307" s="48"/>
      <c r="O307" s="42" t="str">
        <f t="shared" si="75"/>
        <v/>
      </c>
      <c r="P307" s="49" t="str">
        <f t="shared" si="76"/>
        <v/>
      </c>
      <c r="Q307" s="50"/>
      <c r="R307" s="42"/>
      <c r="S307" s="44"/>
    </row>
    <row r="308" spans="1:19" ht="21.95" customHeight="1">
      <c r="A308" s="79"/>
      <c r="B308" s="118"/>
      <c r="C308" s="119"/>
      <c r="D308" s="41"/>
      <c r="E308" s="42"/>
      <c r="F308" s="43"/>
      <c r="G308" s="44" t="str">
        <f t="shared" si="70"/>
        <v/>
      </c>
      <c r="H308" s="45"/>
      <c r="I308" s="42" t="str">
        <f t="shared" si="71"/>
        <v/>
      </c>
      <c r="J308" s="46" t="str">
        <f t="shared" si="72"/>
        <v/>
      </c>
      <c r="K308" s="47"/>
      <c r="L308" s="42" t="str">
        <f t="shared" si="73"/>
        <v/>
      </c>
      <c r="M308" s="44" t="str">
        <f t="shared" si="74"/>
        <v/>
      </c>
      <c r="N308" s="48"/>
      <c r="O308" s="42" t="str">
        <f t="shared" si="75"/>
        <v/>
      </c>
      <c r="P308" s="49" t="str">
        <f t="shared" si="76"/>
        <v/>
      </c>
      <c r="Q308" s="50"/>
      <c r="R308" s="42"/>
      <c r="S308" s="44"/>
    </row>
    <row r="309" spans="1:19" ht="21.95" customHeight="1">
      <c r="A309" s="79"/>
      <c r="B309" s="118"/>
      <c r="C309" s="119"/>
      <c r="D309" s="41"/>
      <c r="E309" s="42"/>
      <c r="F309" s="43"/>
      <c r="G309" s="44" t="str">
        <f t="shared" si="70"/>
        <v/>
      </c>
      <c r="H309" s="45"/>
      <c r="I309" s="42" t="str">
        <f t="shared" si="71"/>
        <v/>
      </c>
      <c r="J309" s="46" t="str">
        <f t="shared" si="72"/>
        <v/>
      </c>
      <c r="K309" s="47"/>
      <c r="L309" s="42" t="str">
        <f t="shared" si="73"/>
        <v/>
      </c>
      <c r="M309" s="44" t="str">
        <f t="shared" si="74"/>
        <v/>
      </c>
      <c r="N309" s="48"/>
      <c r="O309" s="42" t="str">
        <f t="shared" si="75"/>
        <v/>
      </c>
      <c r="P309" s="49" t="str">
        <f t="shared" si="76"/>
        <v/>
      </c>
      <c r="Q309" s="50"/>
      <c r="R309" s="42"/>
      <c r="S309" s="44"/>
    </row>
    <row r="310" spans="1:19" ht="21.95" customHeight="1">
      <c r="A310" s="79"/>
      <c r="B310" s="118"/>
      <c r="C310" s="119"/>
      <c r="D310" s="41"/>
      <c r="E310" s="42"/>
      <c r="F310" s="43"/>
      <c r="G310" s="44" t="str">
        <f t="shared" si="70"/>
        <v/>
      </c>
      <c r="H310" s="45"/>
      <c r="I310" s="42" t="str">
        <f t="shared" si="71"/>
        <v/>
      </c>
      <c r="J310" s="46" t="str">
        <f t="shared" si="72"/>
        <v/>
      </c>
      <c r="K310" s="47"/>
      <c r="L310" s="42" t="str">
        <f t="shared" si="73"/>
        <v/>
      </c>
      <c r="M310" s="44" t="str">
        <f t="shared" si="74"/>
        <v/>
      </c>
      <c r="N310" s="48"/>
      <c r="O310" s="42" t="str">
        <f t="shared" si="75"/>
        <v/>
      </c>
      <c r="P310" s="49" t="str">
        <f t="shared" si="76"/>
        <v/>
      </c>
      <c r="Q310" s="50"/>
      <c r="R310" s="42"/>
      <c r="S310" s="44"/>
    </row>
    <row r="311" spans="1:19" ht="21.95" customHeight="1">
      <c r="A311" s="79"/>
      <c r="B311" s="118"/>
      <c r="C311" s="119"/>
      <c r="D311" s="41"/>
      <c r="E311" s="42"/>
      <c r="F311" s="43"/>
      <c r="G311" s="44" t="str">
        <f t="shared" si="70"/>
        <v/>
      </c>
      <c r="H311" s="45"/>
      <c r="I311" s="42" t="str">
        <f t="shared" si="71"/>
        <v/>
      </c>
      <c r="J311" s="46" t="str">
        <f t="shared" si="72"/>
        <v/>
      </c>
      <c r="K311" s="47"/>
      <c r="L311" s="42" t="str">
        <f t="shared" si="73"/>
        <v/>
      </c>
      <c r="M311" s="44" t="str">
        <f t="shared" si="74"/>
        <v/>
      </c>
      <c r="N311" s="48"/>
      <c r="O311" s="42" t="str">
        <f t="shared" si="75"/>
        <v/>
      </c>
      <c r="P311" s="49" t="str">
        <f t="shared" si="76"/>
        <v/>
      </c>
      <c r="Q311" s="50"/>
      <c r="R311" s="42"/>
      <c r="S311" s="44"/>
    </row>
    <row r="312" spans="1:19" ht="21.95" customHeight="1">
      <c r="A312" s="79"/>
      <c r="B312" s="118"/>
      <c r="C312" s="119"/>
      <c r="D312" s="41"/>
      <c r="E312" s="42"/>
      <c r="F312" s="43"/>
      <c r="G312" s="44" t="str">
        <f t="shared" si="70"/>
        <v/>
      </c>
      <c r="H312" s="45"/>
      <c r="I312" s="42" t="str">
        <f t="shared" si="71"/>
        <v/>
      </c>
      <c r="J312" s="46" t="str">
        <f t="shared" si="72"/>
        <v/>
      </c>
      <c r="K312" s="47"/>
      <c r="L312" s="42" t="str">
        <f t="shared" si="73"/>
        <v/>
      </c>
      <c r="M312" s="44" t="str">
        <f t="shared" si="74"/>
        <v/>
      </c>
      <c r="N312" s="48"/>
      <c r="O312" s="42" t="str">
        <f t="shared" si="75"/>
        <v/>
      </c>
      <c r="P312" s="49" t="str">
        <f t="shared" si="76"/>
        <v/>
      </c>
      <c r="Q312" s="50"/>
      <c r="R312" s="42"/>
      <c r="S312" s="44"/>
    </row>
    <row r="313" spans="1:19" ht="21.95" customHeight="1">
      <c r="A313" s="79"/>
      <c r="B313" s="118"/>
      <c r="C313" s="119"/>
      <c r="D313" s="41"/>
      <c r="E313" s="42"/>
      <c r="F313" s="43"/>
      <c r="G313" s="44" t="str">
        <f t="shared" si="70"/>
        <v/>
      </c>
      <c r="H313" s="45"/>
      <c r="I313" s="42" t="str">
        <f t="shared" si="71"/>
        <v/>
      </c>
      <c r="J313" s="46" t="str">
        <f t="shared" si="72"/>
        <v/>
      </c>
      <c r="K313" s="47"/>
      <c r="L313" s="42" t="str">
        <f t="shared" si="73"/>
        <v/>
      </c>
      <c r="M313" s="44" t="str">
        <f t="shared" si="74"/>
        <v/>
      </c>
      <c r="N313" s="48"/>
      <c r="O313" s="42" t="str">
        <f t="shared" si="75"/>
        <v/>
      </c>
      <c r="P313" s="49" t="str">
        <f t="shared" si="76"/>
        <v/>
      </c>
      <c r="Q313" s="50"/>
      <c r="R313" s="42"/>
      <c r="S313" s="44"/>
    </row>
    <row r="314" spans="1:19" ht="21.95" customHeight="1">
      <c r="A314" s="79"/>
      <c r="B314" s="118"/>
      <c r="C314" s="119"/>
      <c r="D314" s="41"/>
      <c r="E314" s="42"/>
      <c r="F314" s="43"/>
      <c r="G314" s="44" t="str">
        <f t="shared" si="70"/>
        <v/>
      </c>
      <c r="H314" s="45"/>
      <c r="I314" s="42" t="str">
        <f t="shared" si="71"/>
        <v/>
      </c>
      <c r="J314" s="46" t="str">
        <f t="shared" si="72"/>
        <v/>
      </c>
      <c r="K314" s="47"/>
      <c r="L314" s="42" t="str">
        <f t="shared" si="73"/>
        <v/>
      </c>
      <c r="M314" s="44" t="str">
        <f t="shared" si="74"/>
        <v/>
      </c>
      <c r="N314" s="48"/>
      <c r="O314" s="42" t="str">
        <f t="shared" si="75"/>
        <v/>
      </c>
      <c r="P314" s="49" t="str">
        <f t="shared" si="76"/>
        <v/>
      </c>
      <c r="Q314" s="50"/>
      <c r="R314" s="42"/>
      <c r="S314" s="44"/>
    </row>
    <row r="315" spans="1:19" ht="21.95" customHeight="1">
      <c r="A315" s="79"/>
      <c r="B315" s="118"/>
      <c r="C315" s="119"/>
      <c r="D315" s="41"/>
      <c r="E315" s="42"/>
      <c r="F315" s="43"/>
      <c r="G315" s="44" t="str">
        <f t="shared" si="70"/>
        <v/>
      </c>
      <c r="H315" s="45"/>
      <c r="I315" s="42" t="str">
        <f t="shared" si="71"/>
        <v/>
      </c>
      <c r="J315" s="46" t="str">
        <f t="shared" si="72"/>
        <v/>
      </c>
      <c r="K315" s="47"/>
      <c r="L315" s="42" t="str">
        <f t="shared" si="73"/>
        <v/>
      </c>
      <c r="M315" s="44" t="str">
        <f t="shared" si="74"/>
        <v/>
      </c>
      <c r="N315" s="48"/>
      <c r="O315" s="42" t="str">
        <f t="shared" si="75"/>
        <v/>
      </c>
      <c r="P315" s="49" t="str">
        <f t="shared" si="76"/>
        <v/>
      </c>
      <c r="Q315" s="50"/>
      <c r="R315" s="42"/>
      <c r="S315" s="44"/>
    </row>
    <row r="316" spans="1:19" ht="21.95" customHeight="1">
      <c r="A316" s="79"/>
      <c r="B316" s="118"/>
      <c r="C316" s="119"/>
      <c r="D316" s="41"/>
      <c r="E316" s="42"/>
      <c r="F316" s="43"/>
      <c r="G316" s="44" t="str">
        <f t="shared" si="70"/>
        <v/>
      </c>
      <c r="H316" s="45"/>
      <c r="I316" s="42" t="str">
        <f t="shared" si="71"/>
        <v/>
      </c>
      <c r="J316" s="46" t="str">
        <f t="shared" si="72"/>
        <v/>
      </c>
      <c r="K316" s="47"/>
      <c r="L316" s="42" t="str">
        <f t="shared" si="73"/>
        <v/>
      </c>
      <c r="M316" s="44" t="str">
        <f t="shared" si="74"/>
        <v/>
      </c>
      <c r="N316" s="48"/>
      <c r="O316" s="42" t="str">
        <f t="shared" si="75"/>
        <v/>
      </c>
      <c r="P316" s="49" t="str">
        <f t="shared" si="76"/>
        <v/>
      </c>
      <c r="Q316" s="50"/>
      <c r="R316" s="42"/>
      <c r="S316" s="44"/>
    </row>
    <row r="317" spans="1:19" ht="21.95" customHeight="1">
      <c r="A317" s="79"/>
      <c r="B317" s="118"/>
      <c r="C317" s="119"/>
      <c r="D317" s="41"/>
      <c r="E317" s="42"/>
      <c r="F317" s="43"/>
      <c r="G317" s="44" t="str">
        <f t="shared" si="70"/>
        <v/>
      </c>
      <c r="H317" s="45"/>
      <c r="I317" s="42" t="str">
        <f t="shared" si="71"/>
        <v/>
      </c>
      <c r="J317" s="46" t="str">
        <f t="shared" si="72"/>
        <v/>
      </c>
      <c r="K317" s="47"/>
      <c r="L317" s="42" t="str">
        <f t="shared" si="73"/>
        <v/>
      </c>
      <c r="M317" s="44" t="str">
        <f t="shared" si="74"/>
        <v/>
      </c>
      <c r="N317" s="48"/>
      <c r="O317" s="42" t="str">
        <f t="shared" si="75"/>
        <v/>
      </c>
      <c r="P317" s="49" t="str">
        <f t="shared" si="76"/>
        <v/>
      </c>
      <c r="Q317" s="50"/>
      <c r="R317" s="42"/>
      <c r="S317" s="44"/>
    </row>
    <row r="318" spans="1:19" ht="21.95" customHeight="1">
      <c r="A318" s="79"/>
      <c r="B318" s="118"/>
      <c r="C318" s="119"/>
      <c r="D318" s="41"/>
      <c r="E318" s="42"/>
      <c r="F318" s="43"/>
      <c r="G318" s="44" t="str">
        <f t="shared" si="70"/>
        <v/>
      </c>
      <c r="H318" s="45"/>
      <c r="I318" s="42" t="str">
        <f t="shared" si="71"/>
        <v/>
      </c>
      <c r="J318" s="46" t="str">
        <f t="shared" si="72"/>
        <v/>
      </c>
      <c r="K318" s="47"/>
      <c r="L318" s="42" t="str">
        <f t="shared" si="73"/>
        <v/>
      </c>
      <c r="M318" s="44" t="str">
        <f t="shared" si="74"/>
        <v/>
      </c>
      <c r="N318" s="48"/>
      <c r="O318" s="42" t="str">
        <f t="shared" si="75"/>
        <v/>
      </c>
      <c r="P318" s="49" t="str">
        <f t="shared" si="76"/>
        <v/>
      </c>
      <c r="Q318" s="50"/>
      <c r="R318" s="42"/>
      <c r="S318" s="44"/>
    </row>
    <row r="319" spans="1:19" ht="21.95" customHeight="1">
      <c r="A319" s="79"/>
      <c r="B319" s="118"/>
      <c r="C319" s="119"/>
      <c r="D319" s="41"/>
      <c r="E319" s="42"/>
      <c r="F319" s="43"/>
      <c r="G319" s="44" t="str">
        <f t="shared" si="70"/>
        <v/>
      </c>
      <c r="H319" s="45"/>
      <c r="I319" s="42" t="str">
        <f t="shared" si="71"/>
        <v/>
      </c>
      <c r="J319" s="46" t="str">
        <f t="shared" si="72"/>
        <v/>
      </c>
      <c r="K319" s="47"/>
      <c r="L319" s="42" t="str">
        <f t="shared" si="73"/>
        <v/>
      </c>
      <c r="M319" s="44" t="str">
        <f t="shared" si="74"/>
        <v/>
      </c>
      <c r="N319" s="48"/>
      <c r="O319" s="42" t="str">
        <f t="shared" si="75"/>
        <v/>
      </c>
      <c r="P319" s="49" t="str">
        <f t="shared" si="76"/>
        <v/>
      </c>
      <c r="Q319" s="50"/>
      <c r="R319" s="42"/>
      <c r="S319" s="44"/>
    </row>
    <row r="320" spans="1:19" ht="21.95" customHeight="1">
      <c r="A320" s="79"/>
      <c r="B320" s="118"/>
      <c r="C320" s="119"/>
      <c r="D320" s="41"/>
      <c r="E320" s="42"/>
      <c r="F320" s="43"/>
      <c r="G320" s="44" t="str">
        <f t="shared" si="70"/>
        <v/>
      </c>
      <c r="H320" s="45"/>
      <c r="I320" s="42" t="str">
        <f t="shared" si="71"/>
        <v/>
      </c>
      <c r="J320" s="46" t="str">
        <f t="shared" si="72"/>
        <v/>
      </c>
      <c r="K320" s="47"/>
      <c r="L320" s="42" t="str">
        <f t="shared" si="73"/>
        <v/>
      </c>
      <c r="M320" s="44" t="str">
        <f t="shared" si="74"/>
        <v/>
      </c>
      <c r="N320" s="48"/>
      <c r="O320" s="42" t="str">
        <f t="shared" si="75"/>
        <v/>
      </c>
      <c r="P320" s="49" t="str">
        <f t="shared" si="76"/>
        <v/>
      </c>
      <c r="Q320" s="50"/>
      <c r="R320" s="42"/>
      <c r="S320" s="44"/>
    </row>
    <row r="321" spans="1:19" ht="21.95" customHeight="1">
      <c r="A321" s="79"/>
      <c r="B321" s="118"/>
      <c r="C321" s="119"/>
      <c r="D321" s="41"/>
      <c r="E321" s="42"/>
      <c r="F321" s="43"/>
      <c r="G321" s="44" t="str">
        <f t="shared" si="70"/>
        <v/>
      </c>
      <c r="H321" s="45"/>
      <c r="I321" s="42" t="str">
        <f t="shared" si="71"/>
        <v/>
      </c>
      <c r="J321" s="46" t="str">
        <f t="shared" si="72"/>
        <v/>
      </c>
      <c r="K321" s="47"/>
      <c r="L321" s="42" t="str">
        <f t="shared" si="73"/>
        <v/>
      </c>
      <c r="M321" s="44" t="str">
        <f t="shared" si="74"/>
        <v/>
      </c>
      <c r="N321" s="48"/>
      <c r="O321" s="42" t="str">
        <f t="shared" si="75"/>
        <v/>
      </c>
      <c r="P321" s="49" t="str">
        <f t="shared" si="76"/>
        <v/>
      </c>
      <c r="Q321" s="50"/>
      <c r="R321" s="42"/>
      <c r="S321" s="44"/>
    </row>
    <row r="322" spans="1:19" ht="21.95" customHeight="1">
      <c r="A322" s="79"/>
      <c r="B322" s="118"/>
      <c r="C322" s="119"/>
      <c r="D322" s="41"/>
      <c r="E322" s="42"/>
      <c r="F322" s="43"/>
      <c r="G322" s="44" t="str">
        <f t="shared" si="70"/>
        <v/>
      </c>
      <c r="H322" s="45"/>
      <c r="I322" s="42" t="str">
        <f t="shared" si="71"/>
        <v/>
      </c>
      <c r="J322" s="46" t="str">
        <f t="shared" si="72"/>
        <v/>
      </c>
      <c r="K322" s="47"/>
      <c r="L322" s="42" t="str">
        <f t="shared" si="73"/>
        <v/>
      </c>
      <c r="M322" s="44" t="str">
        <f t="shared" si="74"/>
        <v/>
      </c>
      <c r="N322" s="48"/>
      <c r="O322" s="42" t="str">
        <f t="shared" si="75"/>
        <v/>
      </c>
      <c r="P322" s="49" t="str">
        <f t="shared" si="76"/>
        <v/>
      </c>
      <c r="Q322" s="50"/>
      <c r="R322" s="42"/>
      <c r="S322" s="44"/>
    </row>
    <row r="323" spans="1:19" ht="21.95" customHeight="1">
      <c r="A323" s="79"/>
      <c r="B323" s="118"/>
      <c r="C323" s="119"/>
      <c r="D323" s="41"/>
      <c r="E323" s="42"/>
      <c r="F323" s="43"/>
      <c r="G323" s="44" t="str">
        <f t="shared" si="70"/>
        <v/>
      </c>
      <c r="H323" s="45"/>
      <c r="I323" s="42" t="str">
        <f t="shared" si="71"/>
        <v/>
      </c>
      <c r="J323" s="46" t="str">
        <f t="shared" si="72"/>
        <v/>
      </c>
      <c r="K323" s="47"/>
      <c r="L323" s="42" t="str">
        <f t="shared" si="73"/>
        <v/>
      </c>
      <c r="M323" s="44" t="str">
        <f t="shared" si="74"/>
        <v/>
      </c>
      <c r="N323" s="48"/>
      <c r="O323" s="42" t="str">
        <f t="shared" si="75"/>
        <v/>
      </c>
      <c r="P323" s="49" t="str">
        <f t="shared" si="76"/>
        <v/>
      </c>
      <c r="Q323" s="50"/>
      <c r="R323" s="42"/>
      <c r="S323" s="44"/>
    </row>
    <row r="324" spans="1:19" ht="21.95" customHeight="1">
      <c r="A324" s="79"/>
      <c r="B324" s="118"/>
      <c r="C324" s="119"/>
      <c r="D324" s="41"/>
      <c r="E324" s="42"/>
      <c r="F324" s="43"/>
      <c r="G324" s="44" t="str">
        <f t="shared" si="70"/>
        <v/>
      </c>
      <c r="H324" s="45"/>
      <c r="I324" s="42" t="str">
        <f t="shared" si="71"/>
        <v/>
      </c>
      <c r="J324" s="46" t="str">
        <f t="shared" si="72"/>
        <v/>
      </c>
      <c r="K324" s="47"/>
      <c r="L324" s="42" t="str">
        <f t="shared" si="73"/>
        <v/>
      </c>
      <c r="M324" s="44" t="str">
        <f t="shared" si="74"/>
        <v/>
      </c>
      <c r="N324" s="48"/>
      <c r="O324" s="42" t="str">
        <f t="shared" si="75"/>
        <v/>
      </c>
      <c r="P324" s="49" t="str">
        <f t="shared" si="76"/>
        <v/>
      </c>
      <c r="Q324" s="50"/>
      <c r="R324" s="42"/>
      <c r="S324" s="44"/>
    </row>
    <row r="325" spans="1:19" ht="21.95" customHeight="1">
      <c r="A325" s="79"/>
      <c r="B325" s="118"/>
      <c r="C325" s="119"/>
      <c r="D325" s="41"/>
      <c r="E325" s="42"/>
      <c r="F325" s="43"/>
      <c r="G325" s="44" t="str">
        <f t="shared" si="70"/>
        <v/>
      </c>
      <c r="H325" s="45"/>
      <c r="I325" s="42" t="str">
        <f t="shared" si="71"/>
        <v/>
      </c>
      <c r="J325" s="46" t="str">
        <f t="shared" si="72"/>
        <v/>
      </c>
      <c r="K325" s="47"/>
      <c r="L325" s="42" t="str">
        <f t="shared" si="73"/>
        <v/>
      </c>
      <c r="M325" s="44" t="str">
        <f t="shared" si="74"/>
        <v/>
      </c>
      <c r="N325" s="48"/>
      <c r="O325" s="42" t="str">
        <f t="shared" si="75"/>
        <v/>
      </c>
      <c r="P325" s="49" t="str">
        <f t="shared" si="76"/>
        <v/>
      </c>
      <c r="Q325" s="50"/>
      <c r="R325" s="42"/>
      <c r="S325" s="44"/>
    </row>
    <row r="326" spans="1:19" ht="21.95" customHeight="1">
      <c r="A326" s="79"/>
      <c r="B326" s="118"/>
      <c r="C326" s="119"/>
      <c r="D326" s="41"/>
      <c r="E326" s="42"/>
      <c r="F326" s="43"/>
      <c r="G326" s="44" t="str">
        <f t="shared" si="70"/>
        <v/>
      </c>
      <c r="H326" s="45"/>
      <c r="I326" s="42" t="str">
        <f t="shared" si="71"/>
        <v/>
      </c>
      <c r="J326" s="46" t="str">
        <f t="shared" si="72"/>
        <v/>
      </c>
      <c r="K326" s="47"/>
      <c r="L326" s="42" t="str">
        <f t="shared" si="73"/>
        <v/>
      </c>
      <c r="M326" s="44" t="str">
        <f t="shared" si="74"/>
        <v/>
      </c>
      <c r="N326" s="48"/>
      <c r="O326" s="42" t="str">
        <f t="shared" si="75"/>
        <v/>
      </c>
      <c r="P326" s="49" t="str">
        <f t="shared" si="76"/>
        <v/>
      </c>
      <c r="Q326" s="50"/>
      <c r="R326" s="42"/>
      <c r="S326" s="44"/>
    </row>
    <row r="327" spans="1:19" ht="21.95" customHeight="1">
      <c r="A327" s="79"/>
      <c r="B327" s="122"/>
      <c r="C327" s="119"/>
      <c r="D327" s="41"/>
      <c r="E327" s="42"/>
      <c r="F327" s="43"/>
      <c r="G327" s="44" t="str">
        <f t="shared" si="70"/>
        <v/>
      </c>
      <c r="H327" s="45"/>
      <c r="I327" s="42" t="str">
        <f t="shared" si="71"/>
        <v/>
      </c>
      <c r="J327" s="46" t="str">
        <f t="shared" si="72"/>
        <v/>
      </c>
      <c r="K327" s="47"/>
      <c r="L327" s="42" t="str">
        <f t="shared" si="73"/>
        <v/>
      </c>
      <c r="M327" s="44" t="str">
        <f t="shared" si="74"/>
        <v/>
      </c>
      <c r="N327" s="48"/>
      <c r="O327" s="42" t="str">
        <f t="shared" si="75"/>
        <v/>
      </c>
      <c r="P327" s="49" t="str">
        <f t="shared" si="76"/>
        <v/>
      </c>
      <c r="Q327" s="50"/>
      <c r="R327" s="42"/>
      <c r="S327" s="44"/>
    </row>
    <row r="328" spans="1:19" ht="21.95" customHeight="1" thickBot="1">
      <c r="A328" s="80"/>
      <c r="B328" s="120"/>
      <c r="C328" s="121"/>
      <c r="D328" s="51"/>
      <c r="E328" s="52"/>
      <c r="F328" s="53"/>
      <c r="G328" s="54" t="str">
        <f t="shared" si="70"/>
        <v/>
      </c>
      <c r="H328" s="55"/>
      <c r="I328" s="52" t="str">
        <f t="shared" si="71"/>
        <v/>
      </c>
      <c r="J328" s="54" t="str">
        <f t="shared" si="72"/>
        <v/>
      </c>
      <c r="K328" s="56"/>
      <c r="L328" s="52" t="str">
        <f t="shared" si="73"/>
        <v/>
      </c>
      <c r="M328" s="54" t="str">
        <f t="shared" si="74"/>
        <v/>
      </c>
      <c r="N328" s="57"/>
      <c r="O328" s="52" t="str">
        <f t="shared" si="75"/>
        <v/>
      </c>
      <c r="P328" s="126" t="str">
        <f t="shared" si="76"/>
        <v/>
      </c>
      <c r="Q328" s="58"/>
      <c r="R328" s="59"/>
      <c r="S328" s="60"/>
    </row>
    <row r="329" spans="1:19" ht="9.9499999999999993" customHeight="1">
      <c r="A329" s="61"/>
      <c r="B329" s="62"/>
      <c r="C329" s="62"/>
      <c r="D329" s="63"/>
      <c r="E329" s="64"/>
      <c r="F329" s="65"/>
      <c r="G329" s="65"/>
      <c r="H329" s="66"/>
      <c r="I329" s="64"/>
      <c r="J329" s="65"/>
      <c r="K329" s="63"/>
      <c r="L329" s="64"/>
      <c r="M329" s="65"/>
      <c r="N329" s="63"/>
      <c r="O329" s="64"/>
      <c r="P329" s="65"/>
      <c r="Q329" s="67"/>
      <c r="R329" s="68"/>
      <c r="S329" s="69"/>
    </row>
    <row r="330" spans="1:19" ht="21.95" customHeight="1">
      <c r="B330" s="488" t="s">
        <v>55</v>
      </c>
      <c r="C330" s="488"/>
      <c r="D330" s="488"/>
      <c r="E330" s="488"/>
      <c r="Q330" s="487"/>
      <c r="R330" s="487"/>
      <c r="S330" s="487"/>
    </row>
    <row r="331" spans="1:19" ht="21.95" customHeight="1" thickBot="1">
      <c r="B331" s="123"/>
      <c r="C331" s="123"/>
      <c r="D331" s="123"/>
      <c r="E331" s="123"/>
      <c r="Q331" s="117"/>
      <c r="R331" s="117"/>
      <c r="S331" s="117"/>
    </row>
    <row r="332" spans="1:19" s="23" customFormat="1" ht="15" customHeight="1">
      <c r="A332" s="524" t="s">
        <v>56</v>
      </c>
      <c r="B332" s="313"/>
      <c r="C332" s="525" t="s">
        <v>29</v>
      </c>
      <c r="D332" s="530" t="s">
        <v>30</v>
      </c>
      <c r="E332" s="530" t="s">
        <v>31</v>
      </c>
      <c r="F332" s="530" t="s">
        <v>32</v>
      </c>
      <c r="G332" s="526" t="s">
        <v>33</v>
      </c>
      <c r="H332" s="527" t="str">
        <f>$H$4</f>
        <v>月末累計出来高</v>
      </c>
      <c r="I332" s="528"/>
      <c r="J332" s="529"/>
      <c r="K332" s="527" t="str">
        <f>$K$4</f>
        <v>月末累計出来高</v>
      </c>
      <c r="L332" s="528"/>
      <c r="M332" s="529"/>
      <c r="N332" s="521" t="str">
        <f>$N$4</f>
        <v>月末累計出来高</v>
      </c>
      <c r="O332" s="522"/>
      <c r="P332" s="523"/>
      <c r="Q332" s="515" t="s">
        <v>34</v>
      </c>
      <c r="R332" s="516"/>
      <c r="S332" s="516"/>
    </row>
    <row r="333" spans="1:19" s="30" customFormat="1" ht="15" customHeight="1">
      <c r="A333" s="498"/>
      <c r="B333" s="499"/>
      <c r="C333" s="520"/>
      <c r="D333" s="492"/>
      <c r="E333" s="492"/>
      <c r="F333" s="492"/>
      <c r="G333" s="518"/>
      <c r="H333" s="24" t="s">
        <v>30</v>
      </c>
      <c r="I333" s="25" t="s">
        <v>31</v>
      </c>
      <c r="J333" s="26" t="s">
        <v>33</v>
      </c>
      <c r="K333" s="24" t="s">
        <v>30</v>
      </c>
      <c r="L333" s="25" t="s">
        <v>31</v>
      </c>
      <c r="M333" s="26" t="s">
        <v>33</v>
      </c>
      <c r="N333" s="27" t="s">
        <v>30</v>
      </c>
      <c r="O333" s="25" t="s">
        <v>31</v>
      </c>
      <c r="P333" s="28" t="s">
        <v>33</v>
      </c>
      <c r="Q333" s="29" t="s">
        <v>30</v>
      </c>
      <c r="R333" s="25" t="s">
        <v>31</v>
      </c>
      <c r="S333" s="26" t="s">
        <v>33</v>
      </c>
    </row>
    <row r="334" spans="1:19" ht="21.95" customHeight="1">
      <c r="A334" s="78"/>
      <c r="B334" s="124"/>
      <c r="C334" s="125"/>
      <c r="D334" s="31"/>
      <c r="E334" s="32"/>
      <c r="F334" s="33"/>
      <c r="G334" s="34" t="str">
        <f>IF(D334+F334=0,"",D334*F334)</f>
        <v/>
      </c>
      <c r="H334" s="35"/>
      <c r="I334" s="32" t="str">
        <f>IF($G334="","","％")</f>
        <v/>
      </c>
      <c r="J334" s="36" t="str">
        <f>IF($G334="","",$G334*H334/100)</f>
        <v/>
      </c>
      <c r="K334" s="37"/>
      <c r="L334" s="32" t="str">
        <f>IF($G334="","","％")</f>
        <v/>
      </c>
      <c r="M334" s="34" t="str">
        <f>IF($G334="","",$G334*K334/100)</f>
        <v/>
      </c>
      <c r="N334" s="38"/>
      <c r="O334" s="32" t="str">
        <f>IF($G334="","","％")</f>
        <v/>
      </c>
      <c r="P334" s="39" t="str">
        <f>IF($G334="","",$G334*N334/100)</f>
        <v/>
      </c>
      <c r="Q334" s="40"/>
      <c r="R334" s="32"/>
      <c r="S334" s="34"/>
    </row>
    <row r="335" spans="1:19" ht="21.95" customHeight="1">
      <c r="A335" s="79"/>
      <c r="B335" s="118"/>
      <c r="C335" s="119"/>
      <c r="D335" s="41"/>
      <c r="E335" s="42"/>
      <c r="F335" s="43"/>
      <c r="G335" s="44" t="str">
        <f t="shared" ref="G335:G358" si="77">IF(D335+F335=0,"",D335*F335)</f>
        <v/>
      </c>
      <c r="H335" s="45"/>
      <c r="I335" s="42" t="str">
        <f t="shared" ref="I335:I358" si="78">IF($G335="","","％")</f>
        <v/>
      </c>
      <c r="J335" s="46" t="str">
        <f t="shared" ref="J335:J358" si="79">IF($G335="","",$G335*H335/100)</f>
        <v/>
      </c>
      <c r="K335" s="47"/>
      <c r="L335" s="42" t="str">
        <f t="shared" ref="L335:L358" si="80">IF($G335="","","％")</f>
        <v/>
      </c>
      <c r="M335" s="44" t="str">
        <f t="shared" ref="M335:M358" si="81">IF($G335="","",$G335*K335/100)</f>
        <v/>
      </c>
      <c r="N335" s="48"/>
      <c r="O335" s="42" t="str">
        <f t="shared" ref="O335:O358" si="82">IF($G335="","","％")</f>
        <v/>
      </c>
      <c r="P335" s="49" t="str">
        <f t="shared" ref="P335:P358" si="83">IF($G335="","",$G335*N335/100)</f>
        <v/>
      </c>
      <c r="Q335" s="50"/>
      <c r="R335" s="42"/>
      <c r="S335" s="44"/>
    </row>
    <row r="336" spans="1:19" ht="21.95" customHeight="1">
      <c r="A336" s="79"/>
      <c r="B336" s="118"/>
      <c r="C336" s="119"/>
      <c r="D336" s="41"/>
      <c r="E336" s="42"/>
      <c r="F336" s="43"/>
      <c r="G336" s="44" t="str">
        <f t="shared" si="77"/>
        <v/>
      </c>
      <c r="H336" s="45"/>
      <c r="I336" s="42" t="str">
        <f t="shared" si="78"/>
        <v/>
      </c>
      <c r="J336" s="46" t="str">
        <f t="shared" si="79"/>
        <v/>
      </c>
      <c r="K336" s="47"/>
      <c r="L336" s="42" t="str">
        <f t="shared" si="80"/>
        <v/>
      </c>
      <c r="M336" s="44" t="str">
        <f t="shared" si="81"/>
        <v/>
      </c>
      <c r="N336" s="48"/>
      <c r="O336" s="42" t="str">
        <f t="shared" si="82"/>
        <v/>
      </c>
      <c r="P336" s="49" t="str">
        <f t="shared" si="83"/>
        <v/>
      </c>
      <c r="Q336" s="50"/>
      <c r="R336" s="42"/>
      <c r="S336" s="44"/>
    </row>
    <row r="337" spans="1:19" ht="21.95" customHeight="1">
      <c r="A337" s="79"/>
      <c r="B337" s="118"/>
      <c r="C337" s="119"/>
      <c r="D337" s="41"/>
      <c r="E337" s="42"/>
      <c r="F337" s="43"/>
      <c r="G337" s="44" t="str">
        <f t="shared" si="77"/>
        <v/>
      </c>
      <c r="H337" s="45"/>
      <c r="I337" s="42" t="str">
        <f t="shared" si="78"/>
        <v/>
      </c>
      <c r="J337" s="46" t="str">
        <f t="shared" si="79"/>
        <v/>
      </c>
      <c r="K337" s="47"/>
      <c r="L337" s="42" t="str">
        <f t="shared" si="80"/>
        <v/>
      </c>
      <c r="M337" s="44" t="str">
        <f t="shared" si="81"/>
        <v/>
      </c>
      <c r="N337" s="48"/>
      <c r="O337" s="42" t="str">
        <f t="shared" si="82"/>
        <v/>
      </c>
      <c r="P337" s="49" t="str">
        <f t="shared" si="83"/>
        <v/>
      </c>
      <c r="Q337" s="50"/>
      <c r="R337" s="42"/>
      <c r="S337" s="44"/>
    </row>
    <row r="338" spans="1:19" ht="21.95" customHeight="1">
      <c r="A338" s="79"/>
      <c r="B338" s="118"/>
      <c r="C338" s="119"/>
      <c r="D338" s="41"/>
      <c r="E338" s="42"/>
      <c r="F338" s="43"/>
      <c r="G338" s="44" t="str">
        <f t="shared" si="77"/>
        <v/>
      </c>
      <c r="H338" s="45"/>
      <c r="I338" s="42" t="str">
        <f t="shared" si="78"/>
        <v/>
      </c>
      <c r="J338" s="46" t="str">
        <f t="shared" si="79"/>
        <v/>
      </c>
      <c r="K338" s="47"/>
      <c r="L338" s="42" t="str">
        <f t="shared" si="80"/>
        <v/>
      </c>
      <c r="M338" s="44" t="str">
        <f t="shared" si="81"/>
        <v/>
      </c>
      <c r="N338" s="48"/>
      <c r="O338" s="42" t="str">
        <f t="shared" si="82"/>
        <v/>
      </c>
      <c r="P338" s="49" t="str">
        <f t="shared" si="83"/>
        <v/>
      </c>
      <c r="Q338" s="50"/>
      <c r="R338" s="42"/>
      <c r="S338" s="44"/>
    </row>
    <row r="339" spans="1:19" ht="21.95" customHeight="1">
      <c r="A339" s="79"/>
      <c r="B339" s="118"/>
      <c r="C339" s="119"/>
      <c r="D339" s="41"/>
      <c r="E339" s="42"/>
      <c r="F339" s="43"/>
      <c r="G339" s="44" t="str">
        <f t="shared" si="77"/>
        <v/>
      </c>
      <c r="H339" s="45"/>
      <c r="I339" s="42" t="str">
        <f t="shared" si="78"/>
        <v/>
      </c>
      <c r="J339" s="46" t="str">
        <f t="shared" si="79"/>
        <v/>
      </c>
      <c r="K339" s="47"/>
      <c r="L339" s="42" t="str">
        <f t="shared" si="80"/>
        <v/>
      </c>
      <c r="M339" s="44" t="str">
        <f t="shared" si="81"/>
        <v/>
      </c>
      <c r="N339" s="48"/>
      <c r="O339" s="42" t="str">
        <f t="shared" si="82"/>
        <v/>
      </c>
      <c r="P339" s="49" t="str">
        <f t="shared" si="83"/>
        <v/>
      </c>
      <c r="Q339" s="50"/>
      <c r="R339" s="42"/>
      <c r="S339" s="44"/>
    </row>
    <row r="340" spans="1:19" ht="21.95" customHeight="1">
      <c r="A340" s="79"/>
      <c r="B340" s="118"/>
      <c r="C340" s="119"/>
      <c r="D340" s="41"/>
      <c r="E340" s="42"/>
      <c r="F340" s="43"/>
      <c r="G340" s="44" t="str">
        <f t="shared" si="77"/>
        <v/>
      </c>
      <c r="H340" s="45"/>
      <c r="I340" s="42" t="str">
        <f t="shared" si="78"/>
        <v/>
      </c>
      <c r="J340" s="46" t="str">
        <f t="shared" si="79"/>
        <v/>
      </c>
      <c r="K340" s="47"/>
      <c r="L340" s="42" t="str">
        <f t="shared" si="80"/>
        <v/>
      </c>
      <c r="M340" s="44" t="str">
        <f t="shared" si="81"/>
        <v/>
      </c>
      <c r="N340" s="48"/>
      <c r="O340" s="42" t="str">
        <f t="shared" si="82"/>
        <v/>
      </c>
      <c r="P340" s="49" t="str">
        <f t="shared" si="83"/>
        <v/>
      </c>
      <c r="Q340" s="50"/>
      <c r="R340" s="42"/>
      <c r="S340" s="44"/>
    </row>
    <row r="341" spans="1:19" ht="21.95" customHeight="1">
      <c r="A341" s="79"/>
      <c r="B341" s="118"/>
      <c r="C341" s="119"/>
      <c r="D341" s="41"/>
      <c r="E341" s="42"/>
      <c r="F341" s="43"/>
      <c r="G341" s="44" t="str">
        <f t="shared" si="77"/>
        <v/>
      </c>
      <c r="H341" s="45"/>
      <c r="I341" s="42" t="str">
        <f t="shared" si="78"/>
        <v/>
      </c>
      <c r="J341" s="46" t="str">
        <f t="shared" si="79"/>
        <v/>
      </c>
      <c r="K341" s="47"/>
      <c r="L341" s="42" t="str">
        <f t="shared" si="80"/>
        <v/>
      </c>
      <c r="M341" s="44" t="str">
        <f t="shared" si="81"/>
        <v/>
      </c>
      <c r="N341" s="48"/>
      <c r="O341" s="42" t="str">
        <f t="shared" si="82"/>
        <v/>
      </c>
      <c r="P341" s="49" t="str">
        <f t="shared" si="83"/>
        <v/>
      </c>
      <c r="Q341" s="50"/>
      <c r="R341" s="42"/>
      <c r="S341" s="44"/>
    </row>
    <row r="342" spans="1:19" ht="21.95" customHeight="1">
      <c r="A342" s="79"/>
      <c r="B342" s="118"/>
      <c r="C342" s="119"/>
      <c r="D342" s="41"/>
      <c r="E342" s="42"/>
      <c r="F342" s="43"/>
      <c r="G342" s="44" t="str">
        <f t="shared" si="77"/>
        <v/>
      </c>
      <c r="H342" s="45"/>
      <c r="I342" s="42" t="str">
        <f t="shared" si="78"/>
        <v/>
      </c>
      <c r="J342" s="46" t="str">
        <f t="shared" si="79"/>
        <v/>
      </c>
      <c r="K342" s="47"/>
      <c r="L342" s="42" t="str">
        <f t="shared" si="80"/>
        <v/>
      </c>
      <c r="M342" s="44" t="str">
        <f t="shared" si="81"/>
        <v/>
      </c>
      <c r="N342" s="48"/>
      <c r="O342" s="42" t="str">
        <f t="shared" si="82"/>
        <v/>
      </c>
      <c r="P342" s="49" t="str">
        <f t="shared" si="83"/>
        <v/>
      </c>
      <c r="Q342" s="50"/>
      <c r="R342" s="42"/>
      <c r="S342" s="44"/>
    </row>
    <row r="343" spans="1:19" ht="21.95" customHeight="1">
      <c r="A343" s="79"/>
      <c r="B343" s="118"/>
      <c r="C343" s="119"/>
      <c r="D343" s="41"/>
      <c r="E343" s="42"/>
      <c r="F343" s="43"/>
      <c r="G343" s="44" t="str">
        <f t="shared" si="77"/>
        <v/>
      </c>
      <c r="H343" s="45"/>
      <c r="I343" s="42" t="str">
        <f t="shared" si="78"/>
        <v/>
      </c>
      <c r="J343" s="46" t="str">
        <f t="shared" si="79"/>
        <v/>
      </c>
      <c r="K343" s="47"/>
      <c r="L343" s="42" t="str">
        <f t="shared" si="80"/>
        <v/>
      </c>
      <c r="M343" s="44" t="str">
        <f t="shared" si="81"/>
        <v/>
      </c>
      <c r="N343" s="48"/>
      <c r="O343" s="42" t="str">
        <f t="shared" si="82"/>
        <v/>
      </c>
      <c r="P343" s="49" t="str">
        <f t="shared" si="83"/>
        <v/>
      </c>
      <c r="Q343" s="50"/>
      <c r="R343" s="42"/>
      <c r="S343" s="44"/>
    </row>
    <row r="344" spans="1:19" ht="21.95" customHeight="1">
      <c r="A344" s="79"/>
      <c r="B344" s="118"/>
      <c r="C344" s="119"/>
      <c r="D344" s="41"/>
      <c r="E344" s="42"/>
      <c r="F344" s="43"/>
      <c r="G344" s="44" t="str">
        <f t="shared" si="77"/>
        <v/>
      </c>
      <c r="H344" s="45"/>
      <c r="I344" s="42" t="str">
        <f t="shared" si="78"/>
        <v/>
      </c>
      <c r="J344" s="46" t="str">
        <f t="shared" si="79"/>
        <v/>
      </c>
      <c r="K344" s="47"/>
      <c r="L344" s="42" t="str">
        <f t="shared" si="80"/>
        <v/>
      </c>
      <c r="M344" s="44" t="str">
        <f t="shared" si="81"/>
        <v/>
      </c>
      <c r="N344" s="48"/>
      <c r="O344" s="42" t="str">
        <f t="shared" si="82"/>
        <v/>
      </c>
      <c r="P344" s="49" t="str">
        <f t="shared" si="83"/>
        <v/>
      </c>
      <c r="Q344" s="50"/>
      <c r="R344" s="42"/>
      <c r="S344" s="44"/>
    </row>
    <row r="345" spans="1:19" ht="21.95" customHeight="1">
      <c r="A345" s="79"/>
      <c r="B345" s="118"/>
      <c r="C345" s="119"/>
      <c r="D345" s="41"/>
      <c r="E345" s="42"/>
      <c r="F345" s="43"/>
      <c r="G345" s="44" t="str">
        <f t="shared" si="77"/>
        <v/>
      </c>
      <c r="H345" s="45"/>
      <c r="I345" s="42" t="str">
        <f t="shared" si="78"/>
        <v/>
      </c>
      <c r="J345" s="46" t="str">
        <f t="shared" si="79"/>
        <v/>
      </c>
      <c r="K345" s="47"/>
      <c r="L345" s="42" t="str">
        <f t="shared" si="80"/>
        <v/>
      </c>
      <c r="M345" s="44" t="str">
        <f t="shared" si="81"/>
        <v/>
      </c>
      <c r="N345" s="48"/>
      <c r="O345" s="42" t="str">
        <f t="shared" si="82"/>
        <v/>
      </c>
      <c r="P345" s="49" t="str">
        <f t="shared" si="83"/>
        <v/>
      </c>
      <c r="Q345" s="50"/>
      <c r="R345" s="42"/>
      <c r="S345" s="44"/>
    </row>
    <row r="346" spans="1:19" ht="21.95" customHeight="1">
      <c r="A346" s="79"/>
      <c r="B346" s="118"/>
      <c r="C346" s="119"/>
      <c r="D346" s="41"/>
      <c r="E346" s="42"/>
      <c r="F346" s="43"/>
      <c r="G346" s="44" t="str">
        <f t="shared" si="77"/>
        <v/>
      </c>
      <c r="H346" s="45"/>
      <c r="I346" s="42" t="str">
        <f t="shared" si="78"/>
        <v/>
      </c>
      <c r="J346" s="46" t="str">
        <f t="shared" si="79"/>
        <v/>
      </c>
      <c r="K346" s="47"/>
      <c r="L346" s="42" t="str">
        <f t="shared" si="80"/>
        <v/>
      </c>
      <c r="M346" s="44" t="str">
        <f t="shared" si="81"/>
        <v/>
      </c>
      <c r="N346" s="48"/>
      <c r="O346" s="42" t="str">
        <f t="shared" si="82"/>
        <v/>
      </c>
      <c r="P346" s="49" t="str">
        <f t="shared" si="83"/>
        <v/>
      </c>
      <c r="Q346" s="50"/>
      <c r="R346" s="42"/>
      <c r="S346" s="44"/>
    </row>
    <row r="347" spans="1:19" ht="21.95" customHeight="1">
      <c r="A347" s="79"/>
      <c r="B347" s="118"/>
      <c r="C347" s="119"/>
      <c r="D347" s="41"/>
      <c r="E347" s="42"/>
      <c r="F347" s="43"/>
      <c r="G347" s="44" t="str">
        <f t="shared" si="77"/>
        <v/>
      </c>
      <c r="H347" s="45"/>
      <c r="I347" s="42" t="str">
        <f t="shared" si="78"/>
        <v/>
      </c>
      <c r="J347" s="46" t="str">
        <f t="shared" si="79"/>
        <v/>
      </c>
      <c r="K347" s="47"/>
      <c r="L347" s="42" t="str">
        <f t="shared" si="80"/>
        <v/>
      </c>
      <c r="M347" s="44" t="str">
        <f t="shared" si="81"/>
        <v/>
      </c>
      <c r="N347" s="48"/>
      <c r="O347" s="42" t="str">
        <f t="shared" si="82"/>
        <v/>
      </c>
      <c r="P347" s="49" t="str">
        <f t="shared" si="83"/>
        <v/>
      </c>
      <c r="Q347" s="50"/>
      <c r="R347" s="42"/>
      <c r="S347" s="44"/>
    </row>
    <row r="348" spans="1:19" ht="21.95" customHeight="1">
      <c r="A348" s="79"/>
      <c r="B348" s="118"/>
      <c r="C348" s="119"/>
      <c r="D348" s="41"/>
      <c r="E348" s="42"/>
      <c r="F348" s="43"/>
      <c r="G348" s="44" t="str">
        <f t="shared" si="77"/>
        <v/>
      </c>
      <c r="H348" s="45"/>
      <c r="I348" s="42" t="str">
        <f t="shared" si="78"/>
        <v/>
      </c>
      <c r="J348" s="46" t="str">
        <f t="shared" si="79"/>
        <v/>
      </c>
      <c r="K348" s="47"/>
      <c r="L348" s="42" t="str">
        <f t="shared" si="80"/>
        <v/>
      </c>
      <c r="M348" s="44" t="str">
        <f t="shared" si="81"/>
        <v/>
      </c>
      <c r="N348" s="48"/>
      <c r="O348" s="42" t="str">
        <f t="shared" si="82"/>
        <v/>
      </c>
      <c r="P348" s="49" t="str">
        <f t="shared" si="83"/>
        <v/>
      </c>
      <c r="Q348" s="50"/>
      <c r="R348" s="42"/>
      <c r="S348" s="44"/>
    </row>
    <row r="349" spans="1:19" ht="21.95" customHeight="1">
      <c r="A349" s="79"/>
      <c r="B349" s="118"/>
      <c r="C349" s="119"/>
      <c r="D349" s="41"/>
      <c r="E349" s="42"/>
      <c r="F349" s="43"/>
      <c r="G349" s="44" t="str">
        <f t="shared" si="77"/>
        <v/>
      </c>
      <c r="H349" s="45"/>
      <c r="I349" s="42" t="str">
        <f t="shared" si="78"/>
        <v/>
      </c>
      <c r="J349" s="46" t="str">
        <f t="shared" si="79"/>
        <v/>
      </c>
      <c r="K349" s="47"/>
      <c r="L349" s="42" t="str">
        <f t="shared" si="80"/>
        <v/>
      </c>
      <c r="M349" s="44" t="str">
        <f t="shared" si="81"/>
        <v/>
      </c>
      <c r="N349" s="48"/>
      <c r="O349" s="42" t="str">
        <f t="shared" si="82"/>
        <v/>
      </c>
      <c r="P349" s="49" t="str">
        <f t="shared" si="83"/>
        <v/>
      </c>
      <c r="Q349" s="50"/>
      <c r="R349" s="42"/>
      <c r="S349" s="44"/>
    </row>
    <row r="350" spans="1:19" ht="21.95" customHeight="1">
      <c r="A350" s="79"/>
      <c r="B350" s="118"/>
      <c r="C350" s="119"/>
      <c r="D350" s="41"/>
      <c r="E350" s="42"/>
      <c r="F350" s="43"/>
      <c r="G350" s="44" t="str">
        <f t="shared" si="77"/>
        <v/>
      </c>
      <c r="H350" s="45"/>
      <c r="I350" s="42" t="str">
        <f t="shared" si="78"/>
        <v/>
      </c>
      <c r="J350" s="46" t="str">
        <f t="shared" si="79"/>
        <v/>
      </c>
      <c r="K350" s="47"/>
      <c r="L350" s="42" t="str">
        <f t="shared" si="80"/>
        <v/>
      </c>
      <c r="M350" s="44" t="str">
        <f t="shared" si="81"/>
        <v/>
      </c>
      <c r="N350" s="48"/>
      <c r="O350" s="42" t="str">
        <f t="shared" si="82"/>
        <v/>
      </c>
      <c r="P350" s="49" t="str">
        <f t="shared" si="83"/>
        <v/>
      </c>
      <c r="Q350" s="50"/>
      <c r="R350" s="42"/>
      <c r="S350" s="44"/>
    </row>
    <row r="351" spans="1:19" ht="21.95" customHeight="1">
      <c r="A351" s="79"/>
      <c r="B351" s="118"/>
      <c r="C351" s="119"/>
      <c r="D351" s="41"/>
      <c r="E351" s="42"/>
      <c r="F351" s="43"/>
      <c r="G351" s="44" t="str">
        <f t="shared" si="77"/>
        <v/>
      </c>
      <c r="H351" s="45"/>
      <c r="I351" s="42" t="str">
        <f t="shared" si="78"/>
        <v/>
      </c>
      <c r="J351" s="46" t="str">
        <f t="shared" si="79"/>
        <v/>
      </c>
      <c r="K351" s="47"/>
      <c r="L351" s="42" t="str">
        <f t="shared" si="80"/>
        <v/>
      </c>
      <c r="M351" s="44" t="str">
        <f t="shared" si="81"/>
        <v/>
      </c>
      <c r="N351" s="48"/>
      <c r="O351" s="42" t="str">
        <f t="shared" si="82"/>
        <v/>
      </c>
      <c r="P351" s="49" t="str">
        <f t="shared" si="83"/>
        <v/>
      </c>
      <c r="Q351" s="50"/>
      <c r="R351" s="42"/>
      <c r="S351" s="44"/>
    </row>
    <row r="352" spans="1:19" ht="21.95" customHeight="1">
      <c r="A352" s="79"/>
      <c r="B352" s="118"/>
      <c r="C352" s="119"/>
      <c r="D352" s="41"/>
      <c r="E352" s="42"/>
      <c r="F352" s="43"/>
      <c r="G352" s="44" t="str">
        <f t="shared" si="77"/>
        <v/>
      </c>
      <c r="H352" s="45"/>
      <c r="I352" s="42" t="str">
        <f t="shared" si="78"/>
        <v/>
      </c>
      <c r="J352" s="46" t="str">
        <f t="shared" si="79"/>
        <v/>
      </c>
      <c r="K352" s="47"/>
      <c r="L352" s="42" t="str">
        <f t="shared" si="80"/>
        <v/>
      </c>
      <c r="M352" s="44" t="str">
        <f t="shared" si="81"/>
        <v/>
      </c>
      <c r="N352" s="48"/>
      <c r="O352" s="42" t="str">
        <f t="shared" si="82"/>
        <v/>
      </c>
      <c r="P352" s="49" t="str">
        <f t="shared" si="83"/>
        <v/>
      </c>
      <c r="Q352" s="50"/>
      <c r="R352" s="42"/>
      <c r="S352" s="44"/>
    </row>
    <row r="353" spans="1:19" ht="21.95" customHeight="1">
      <c r="A353" s="79"/>
      <c r="B353" s="118"/>
      <c r="C353" s="119"/>
      <c r="D353" s="41"/>
      <c r="E353" s="42"/>
      <c r="F353" s="43"/>
      <c r="G353" s="44" t="str">
        <f t="shared" si="77"/>
        <v/>
      </c>
      <c r="H353" s="45"/>
      <c r="I353" s="42" t="str">
        <f t="shared" si="78"/>
        <v/>
      </c>
      <c r="J353" s="46" t="str">
        <f t="shared" si="79"/>
        <v/>
      </c>
      <c r="K353" s="47"/>
      <c r="L353" s="42" t="str">
        <f t="shared" si="80"/>
        <v/>
      </c>
      <c r="M353" s="44" t="str">
        <f t="shared" si="81"/>
        <v/>
      </c>
      <c r="N353" s="48"/>
      <c r="O353" s="42" t="str">
        <f t="shared" si="82"/>
        <v/>
      </c>
      <c r="P353" s="49" t="str">
        <f t="shared" si="83"/>
        <v/>
      </c>
      <c r="Q353" s="50"/>
      <c r="R353" s="42"/>
      <c r="S353" s="44"/>
    </row>
    <row r="354" spans="1:19" ht="21.95" customHeight="1">
      <c r="A354" s="79"/>
      <c r="B354" s="118"/>
      <c r="C354" s="119"/>
      <c r="D354" s="41"/>
      <c r="E354" s="42"/>
      <c r="F354" s="43"/>
      <c r="G354" s="44" t="str">
        <f t="shared" si="77"/>
        <v/>
      </c>
      <c r="H354" s="45"/>
      <c r="I354" s="42" t="str">
        <f t="shared" si="78"/>
        <v/>
      </c>
      <c r="J354" s="46" t="str">
        <f t="shared" si="79"/>
        <v/>
      </c>
      <c r="K354" s="47"/>
      <c r="L354" s="42" t="str">
        <f t="shared" si="80"/>
        <v/>
      </c>
      <c r="M354" s="44" t="str">
        <f t="shared" si="81"/>
        <v/>
      </c>
      <c r="N354" s="48"/>
      <c r="O354" s="42" t="str">
        <f t="shared" si="82"/>
        <v/>
      </c>
      <c r="P354" s="49" t="str">
        <f t="shared" si="83"/>
        <v/>
      </c>
      <c r="Q354" s="50"/>
      <c r="R354" s="42"/>
      <c r="S354" s="44"/>
    </row>
    <row r="355" spans="1:19" ht="21.95" customHeight="1">
      <c r="A355" s="79"/>
      <c r="B355" s="118"/>
      <c r="C355" s="119"/>
      <c r="D355" s="41"/>
      <c r="E355" s="42"/>
      <c r="F355" s="43"/>
      <c r="G355" s="44" t="str">
        <f t="shared" si="77"/>
        <v/>
      </c>
      <c r="H355" s="45"/>
      <c r="I355" s="42" t="str">
        <f t="shared" si="78"/>
        <v/>
      </c>
      <c r="J355" s="46" t="str">
        <f t="shared" si="79"/>
        <v/>
      </c>
      <c r="K355" s="47"/>
      <c r="L355" s="42" t="str">
        <f t="shared" si="80"/>
        <v/>
      </c>
      <c r="M355" s="44" t="str">
        <f t="shared" si="81"/>
        <v/>
      </c>
      <c r="N355" s="48"/>
      <c r="O355" s="42" t="str">
        <f t="shared" si="82"/>
        <v/>
      </c>
      <c r="P355" s="49" t="str">
        <f t="shared" si="83"/>
        <v/>
      </c>
      <c r="Q355" s="50"/>
      <c r="R355" s="42"/>
      <c r="S355" s="44"/>
    </row>
    <row r="356" spans="1:19" ht="21.95" customHeight="1">
      <c r="A356" s="79"/>
      <c r="B356" s="118"/>
      <c r="C356" s="119"/>
      <c r="D356" s="41"/>
      <c r="E356" s="42"/>
      <c r="F356" s="43"/>
      <c r="G356" s="44" t="str">
        <f t="shared" si="77"/>
        <v/>
      </c>
      <c r="H356" s="45"/>
      <c r="I356" s="42" t="str">
        <f t="shared" si="78"/>
        <v/>
      </c>
      <c r="J356" s="46" t="str">
        <f t="shared" si="79"/>
        <v/>
      </c>
      <c r="K356" s="47"/>
      <c r="L356" s="42" t="str">
        <f t="shared" si="80"/>
        <v/>
      </c>
      <c r="M356" s="44" t="str">
        <f t="shared" si="81"/>
        <v/>
      </c>
      <c r="N356" s="48"/>
      <c r="O356" s="42" t="str">
        <f t="shared" si="82"/>
        <v/>
      </c>
      <c r="P356" s="49" t="str">
        <f t="shared" si="83"/>
        <v/>
      </c>
      <c r="Q356" s="50"/>
      <c r="R356" s="42"/>
      <c r="S356" s="44"/>
    </row>
    <row r="357" spans="1:19" ht="21.95" customHeight="1">
      <c r="A357" s="79"/>
      <c r="B357" s="122"/>
      <c r="C357" s="119"/>
      <c r="D357" s="41"/>
      <c r="E357" s="42"/>
      <c r="F357" s="43"/>
      <c r="G357" s="44" t="str">
        <f t="shared" si="77"/>
        <v/>
      </c>
      <c r="H357" s="45"/>
      <c r="I357" s="42" t="str">
        <f t="shared" si="78"/>
        <v/>
      </c>
      <c r="J357" s="46" t="str">
        <f t="shared" si="79"/>
        <v/>
      </c>
      <c r="K357" s="47"/>
      <c r="L357" s="42" t="str">
        <f t="shared" si="80"/>
        <v/>
      </c>
      <c r="M357" s="44" t="str">
        <f t="shared" si="81"/>
        <v/>
      </c>
      <c r="N357" s="48"/>
      <c r="O357" s="42" t="str">
        <f t="shared" si="82"/>
        <v/>
      </c>
      <c r="P357" s="49" t="str">
        <f t="shared" si="83"/>
        <v/>
      </c>
      <c r="Q357" s="50"/>
      <c r="R357" s="42"/>
      <c r="S357" s="44"/>
    </row>
    <row r="358" spans="1:19" ht="21.95" customHeight="1" thickBot="1">
      <c r="A358" s="80"/>
      <c r="B358" s="120"/>
      <c r="C358" s="121"/>
      <c r="D358" s="51"/>
      <c r="E358" s="52"/>
      <c r="F358" s="53"/>
      <c r="G358" s="54" t="str">
        <f t="shared" si="77"/>
        <v/>
      </c>
      <c r="H358" s="55"/>
      <c r="I358" s="52" t="str">
        <f t="shared" si="78"/>
        <v/>
      </c>
      <c r="J358" s="54" t="str">
        <f t="shared" si="79"/>
        <v/>
      </c>
      <c r="K358" s="56"/>
      <c r="L358" s="52" t="str">
        <f t="shared" si="80"/>
        <v/>
      </c>
      <c r="M358" s="54" t="str">
        <f t="shared" si="81"/>
        <v/>
      </c>
      <c r="N358" s="57"/>
      <c r="O358" s="52" t="str">
        <f t="shared" si="82"/>
        <v/>
      </c>
      <c r="P358" s="126" t="str">
        <f t="shared" si="83"/>
        <v/>
      </c>
      <c r="Q358" s="58"/>
      <c r="R358" s="59"/>
      <c r="S358" s="60"/>
    </row>
    <row r="359" spans="1:19" ht="9.9499999999999993" customHeight="1">
      <c r="A359" s="61"/>
      <c r="B359" s="62"/>
      <c r="C359" s="62"/>
      <c r="D359" s="63"/>
      <c r="E359" s="64"/>
      <c r="F359" s="65"/>
      <c r="G359" s="65"/>
      <c r="H359" s="66"/>
      <c r="I359" s="64"/>
      <c r="J359" s="65"/>
      <c r="K359" s="63"/>
      <c r="L359" s="64"/>
      <c r="M359" s="65"/>
      <c r="N359" s="63"/>
      <c r="O359" s="64"/>
      <c r="P359" s="65"/>
      <c r="Q359" s="67"/>
      <c r="R359" s="68"/>
      <c r="S359" s="69"/>
    </row>
    <row r="360" spans="1:19" ht="21.95" customHeight="1">
      <c r="B360" s="488" t="s">
        <v>55</v>
      </c>
      <c r="C360" s="488"/>
      <c r="D360" s="488"/>
      <c r="E360" s="488"/>
      <c r="Q360" s="487"/>
      <c r="R360" s="487"/>
      <c r="S360" s="487"/>
    </row>
    <row r="361" spans="1:19" ht="21.95" customHeight="1" thickBot="1">
      <c r="B361" s="123"/>
      <c r="C361" s="123"/>
      <c r="D361" s="123"/>
      <c r="E361" s="123"/>
      <c r="Q361" s="117"/>
      <c r="R361" s="117"/>
      <c r="S361" s="117"/>
    </row>
    <row r="362" spans="1:19" s="23" customFormat="1" ht="15" customHeight="1">
      <c r="A362" s="524" t="s">
        <v>56</v>
      </c>
      <c r="B362" s="313"/>
      <c r="C362" s="525" t="s">
        <v>29</v>
      </c>
      <c r="D362" s="530" t="s">
        <v>30</v>
      </c>
      <c r="E362" s="530" t="s">
        <v>31</v>
      </c>
      <c r="F362" s="530" t="s">
        <v>32</v>
      </c>
      <c r="G362" s="526" t="s">
        <v>33</v>
      </c>
      <c r="H362" s="527" t="str">
        <f>$H$4</f>
        <v>月末累計出来高</v>
      </c>
      <c r="I362" s="528"/>
      <c r="J362" s="529"/>
      <c r="K362" s="527" t="str">
        <f>$K$4</f>
        <v>月末累計出来高</v>
      </c>
      <c r="L362" s="528"/>
      <c r="M362" s="529"/>
      <c r="N362" s="521" t="str">
        <f>$N$4</f>
        <v>月末累計出来高</v>
      </c>
      <c r="O362" s="522"/>
      <c r="P362" s="523"/>
      <c r="Q362" s="515" t="s">
        <v>34</v>
      </c>
      <c r="R362" s="516"/>
      <c r="S362" s="516"/>
    </row>
    <row r="363" spans="1:19" s="30" customFormat="1" ht="15" customHeight="1">
      <c r="A363" s="498"/>
      <c r="B363" s="499"/>
      <c r="C363" s="520"/>
      <c r="D363" s="492"/>
      <c r="E363" s="492"/>
      <c r="F363" s="492"/>
      <c r="G363" s="518"/>
      <c r="H363" s="24" t="s">
        <v>30</v>
      </c>
      <c r="I363" s="25" t="s">
        <v>31</v>
      </c>
      <c r="J363" s="26" t="s">
        <v>33</v>
      </c>
      <c r="K363" s="24" t="s">
        <v>30</v>
      </c>
      <c r="L363" s="25" t="s">
        <v>31</v>
      </c>
      <c r="M363" s="26" t="s">
        <v>33</v>
      </c>
      <c r="N363" s="27" t="s">
        <v>30</v>
      </c>
      <c r="O363" s="25" t="s">
        <v>31</v>
      </c>
      <c r="P363" s="28" t="s">
        <v>33</v>
      </c>
      <c r="Q363" s="29" t="s">
        <v>30</v>
      </c>
      <c r="R363" s="25" t="s">
        <v>31</v>
      </c>
      <c r="S363" s="26" t="s">
        <v>33</v>
      </c>
    </row>
    <row r="364" spans="1:19" ht="21.95" customHeight="1">
      <c r="A364" s="78"/>
      <c r="B364" s="124"/>
      <c r="C364" s="125"/>
      <c r="D364" s="31"/>
      <c r="E364" s="32"/>
      <c r="F364" s="33"/>
      <c r="G364" s="34" t="str">
        <f>IF(D364+F364=0,"",D364*F364)</f>
        <v/>
      </c>
      <c r="H364" s="35"/>
      <c r="I364" s="32" t="str">
        <f>IF($G364="","","％")</f>
        <v/>
      </c>
      <c r="J364" s="36" t="str">
        <f>IF($G364="","",$G364*H364/100)</f>
        <v/>
      </c>
      <c r="K364" s="37"/>
      <c r="L364" s="32" t="str">
        <f>IF($G364="","","％")</f>
        <v/>
      </c>
      <c r="M364" s="34" t="str">
        <f>IF($G364="","",$G364*K364/100)</f>
        <v/>
      </c>
      <c r="N364" s="38"/>
      <c r="O364" s="32" t="str">
        <f>IF($G364="","","％")</f>
        <v/>
      </c>
      <c r="P364" s="39" t="str">
        <f>IF($G364="","",$G364*N364/100)</f>
        <v/>
      </c>
      <c r="Q364" s="40"/>
      <c r="R364" s="32"/>
      <c r="S364" s="34"/>
    </row>
    <row r="365" spans="1:19" ht="21.95" customHeight="1">
      <c r="A365" s="79"/>
      <c r="B365" s="118"/>
      <c r="C365" s="119"/>
      <c r="D365" s="41"/>
      <c r="E365" s="42"/>
      <c r="F365" s="43"/>
      <c r="G365" s="44" t="str">
        <f t="shared" ref="G365:G388" si="84">IF(D365+F365=0,"",D365*F365)</f>
        <v/>
      </c>
      <c r="H365" s="45"/>
      <c r="I365" s="42" t="str">
        <f t="shared" ref="I365:I388" si="85">IF($G365="","","％")</f>
        <v/>
      </c>
      <c r="J365" s="46" t="str">
        <f t="shared" ref="J365:J388" si="86">IF($G365="","",$G365*H365/100)</f>
        <v/>
      </c>
      <c r="K365" s="47"/>
      <c r="L365" s="42" t="str">
        <f t="shared" ref="L365:L388" si="87">IF($G365="","","％")</f>
        <v/>
      </c>
      <c r="M365" s="44" t="str">
        <f t="shared" ref="M365:M388" si="88">IF($G365="","",$G365*K365/100)</f>
        <v/>
      </c>
      <c r="N365" s="48"/>
      <c r="O365" s="42" t="str">
        <f t="shared" ref="O365:O388" si="89">IF($G365="","","％")</f>
        <v/>
      </c>
      <c r="P365" s="49" t="str">
        <f t="shared" ref="P365:P388" si="90">IF($G365="","",$G365*N365/100)</f>
        <v/>
      </c>
      <c r="Q365" s="50"/>
      <c r="R365" s="42"/>
      <c r="S365" s="44"/>
    </row>
    <row r="366" spans="1:19" ht="21.95" customHeight="1">
      <c r="A366" s="79"/>
      <c r="B366" s="118"/>
      <c r="C366" s="119"/>
      <c r="D366" s="41"/>
      <c r="E366" s="42"/>
      <c r="F366" s="43"/>
      <c r="G366" s="44" t="str">
        <f t="shared" si="84"/>
        <v/>
      </c>
      <c r="H366" s="45"/>
      <c r="I366" s="42" t="str">
        <f t="shared" si="85"/>
        <v/>
      </c>
      <c r="J366" s="46" t="str">
        <f t="shared" si="86"/>
        <v/>
      </c>
      <c r="K366" s="47"/>
      <c r="L366" s="42" t="str">
        <f t="shared" si="87"/>
        <v/>
      </c>
      <c r="M366" s="44" t="str">
        <f t="shared" si="88"/>
        <v/>
      </c>
      <c r="N366" s="48"/>
      <c r="O366" s="42" t="str">
        <f t="shared" si="89"/>
        <v/>
      </c>
      <c r="P366" s="49" t="str">
        <f t="shared" si="90"/>
        <v/>
      </c>
      <c r="Q366" s="50"/>
      <c r="R366" s="42"/>
      <c r="S366" s="44"/>
    </row>
    <row r="367" spans="1:19" ht="21.95" customHeight="1">
      <c r="A367" s="79"/>
      <c r="B367" s="118"/>
      <c r="C367" s="119"/>
      <c r="D367" s="41"/>
      <c r="E367" s="42"/>
      <c r="F367" s="43"/>
      <c r="G367" s="44" t="str">
        <f t="shared" si="84"/>
        <v/>
      </c>
      <c r="H367" s="45"/>
      <c r="I367" s="42" t="str">
        <f t="shared" si="85"/>
        <v/>
      </c>
      <c r="J367" s="46" t="str">
        <f t="shared" si="86"/>
        <v/>
      </c>
      <c r="K367" s="47"/>
      <c r="L367" s="42" t="str">
        <f t="shared" si="87"/>
        <v/>
      </c>
      <c r="M367" s="44" t="str">
        <f t="shared" si="88"/>
        <v/>
      </c>
      <c r="N367" s="48"/>
      <c r="O367" s="42" t="str">
        <f t="shared" si="89"/>
        <v/>
      </c>
      <c r="P367" s="49" t="str">
        <f t="shared" si="90"/>
        <v/>
      </c>
      <c r="Q367" s="50"/>
      <c r="R367" s="42"/>
      <c r="S367" s="44"/>
    </row>
    <row r="368" spans="1:19" ht="21.95" customHeight="1">
      <c r="A368" s="79"/>
      <c r="B368" s="118"/>
      <c r="C368" s="119"/>
      <c r="D368" s="41"/>
      <c r="E368" s="42"/>
      <c r="F368" s="43"/>
      <c r="G368" s="44" t="str">
        <f t="shared" si="84"/>
        <v/>
      </c>
      <c r="H368" s="45"/>
      <c r="I368" s="42" t="str">
        <f t="shared" si="85"/>
        <v/>
      </c>
      <c r="J368" s="46" t="str">
        <f t="shared" si="86"/>
        <v/>
      </c>
      <c r="K368" s="47"/>
      <c r="L368" s="42" t="str">
        <f t="shared" si="87"/>
        <v/>
      </c>
      <c r="M368" s="44" t="str">
        <f t="shared" si="88"/>
        <v/>
      </c>
      <c r="N368" s="48"/>
      <c r="O368" s="42" t="str">
        <f t="shared" si="89"/>
        <v/>
      </c>
      <c r="P368" s="49" t="str">
        <f t="shared" si="90"/>
        <v/>
      </c>
      <c r="Q368" s="50"/>
      <c r="R368" s="42"/>
      <c r="S368" s="44"/>
    </row>
    <row r="369" spans="1:19" ht="21.95" customHeight="1">
      <c r="A369" s="79"/>
      <c r="B369" s="118"/>
      <c r="C369" s="119"/>
      <c r="D369" s="41"/>
      <c r="E369" s="42"/>
      <c r="F369" s="43"/>
      <c r="G369" s="44" t="str">
        <f t="shared" si="84"/>
        <v/>
      </c>
      <c r="H369" s="45"/>
      <c r="I369" s="42" t="str">
        <f t="shared" si="85"/>
        <v/>
      </c>
      <c r="J369" s="46" t="str">
        <f t="shared" si="86"/>
        <v/>
      </c>
      <c r="K369" s="47"/>
      <c r="L369" s="42" t="str">
        <f t="shared" si="87"/>
        <v/>
      </c>
      <c r="M369" s="44" t="str">
        <f t="shared" si="88"/>
        <v/>
      </c>
      <c r="N369" s="48"/>
      <c r="O369" s="42" t="str">
        <f t="shared" si="89"/>
        <v/>
      </c>
      <c r="P369" s="49" t="str">
        <f t="shared" si="90"/>
        <v/>
      </c>
      <c r="Q369" s="50"/>
      <c r="R369" s="42"/>
      <c r="S369" s="44"/>
    </row>
    <row r="370" spans="1:19" ht="21.95" customHeight="1">
      <c r="A370" s="79"/>
      <c r="B370" s="118"/>
      <c r="C370" s="119"/>
      <c r="D370" s="41"/>
      <c r="E370" s="42"/>
      <c r="F370" s="43"/>
      <c r="G370" s="44" t="str">
        <f t="shared" si="84"/>
        <v/>
      </c>
      <c r="H370" s="45"/>
      <c r="I370" s="42" t="str">
        <f t="shared" si="85"/>
        <v/>
      </c>
      <c r="J370" s="46" t="str">
        <f t="shared" si="86"/>
        <v/>
      </c>
      <c r="K370" s="47"/>
      <c r="L370" s="42" t="str">
        <f t="shared" si="87"/>
        <v/>
      </c>
      <c r="M370" s="44" t="str">
        <f t="shared" si="88"/>
        <v/>
      </c>
      <c r="N370" s="48"/>
      <c r="O370" s="42" t="str">
        <f t="shared" si="89"/>
        <v/>
      </c>
      <c r="P370" s="49" t="str">
        <f t="shared" si="90"/>
        <v/>
      </c>
      <c r="Q370" s="50"/>
      <c r="R370" s="42"/>
      <c r="S370" s="44"/>
    </row>
    <row r="371" spans="1:19" ht="21.95" customHeight="1">
      <c r="A371" s="79"/>
      <c r="B371" s="118"/>
      <c r="C371" s="119"/>
      <c r="D371" s="41"/>
      <c r="E371" s="42"/>
      <c r="F371" s="43"/>
      <c r="G371" s="44" t="str">
        <f t="shared" si="84"/>
        <v/>
      </c>
      <c r="H371" s="45"/>
      <c r="I371" s="42" t="str">
        <f t="shared" si="85"/>
        <v/>
      </c>
      <c r="J371" s="46" t="str">
        <f t="shared" si="86"/>
        <v/>
      </c>
      <c r="K371" s="47"/>
      <c r="L371" s="42" t="str">
        <f t="shared" si="87"/>
        <v/>
      </c>
      <c r="M371" s="44" t="str">
        <f t="shared" si="88"/>
        <v/>
      </c>
      <c r="N371" s="48"/>
      <c r="O371" s="42" t="str">
        <f t="shared" si="89"/>
        <v/>
      </c>
      <c r="P371" s="49" t="str">
        <f t="shared" si="90"/>
        <v/>
      </c>
      <c r="Q371" s="50"/>
      <c r="R371" s="42"/>
      <c r="S371" s="44"/>
    </row>
    <row r="372" spans="1:19" ht="21.95" customHeight="1">
      <c r="A372" s="79"/>
      <c r="B372" s="118"/>
      <c r="C372" s="119"/>
      <c r="D372" s="41"/>
      <c r="E372" s="42"/>
      <c r="F372" s="43"/>
      <c r="G372" s="44" t="str">
        <f t="shared" si="84"/>
        <v/>
      </c>
      <c r="H372" s="45"/>
      <c r="I372" s="42" t="str">
        <f t="shared" si="85"/>
        <v/>
      </c>
      <c r="J372" s="46" t="str">
        <f t="shared" si="86"/>
        <v/>
      </c>
      <c r="K372" s="47"/>
      <c r="L372" s="42" t="str">
        <f t="shared" si="87"/>
        <v/>
      </c>
      <c r="M372" s="44" t="str">
        <f t="shared" si="88"/>
        <v/>
      </c>
      <c r="N372" s="48"/>
      <c r="O372" s="42" t="str">
        <f t="shared" si="89"/>
        <v/>
      </c>
      <c r="P372" s="49" t="str">
        <f t="shared" si="90"/>
        <v/>
      </c>
      <c r="Q372" s="50"/>
      <c r="R372" s="42"/>
      <c r="S372" s="44"/>
    </row>
    <row r="373" spans="1:19" ht="21.95" customHeight="1">
      <c r="A373" s="79"/>
      <c r="B373" s="118"/>
      <c r="C373" s="119"/>
      <c r="D373" s="41"/>
      <c r="E373" s="42"/>
      <c r="F373" s="43"/>
      <c r="G373" s="44" t="str">
        <f t="shared" si="84"/>
        <v/>
      </c>
      <c r="H373" s="45"/>
      <c r="I373" s="42" t="str">
        <f t="shared" si="85"/>
        <v/>
      </c>
      <c r="J373" s="46" t="str">
        <f t="shared" si="86"/>
        <v/>
      </c>
      <c r="K373" s="47"/>
      <c r="L373" s="42" t="str">
        <f t="shared" si="87"/>
        <v/>
      </c>
      <c r="M373" s="44" t="str">
        <f t="shared" si="88"/>
        <v/>
      </c>
      <c r="N373" s="48"/>
      <c r="O373" s="42" t="str">
        <f t="shared" si="89"/>
        <v/>
      </c>
      <c r="P373" s="49" t="str">
        <f t="shared" si="90"/>
        <v/>
      </c>
      <c r="Q373" s="50"/>
      <c r="R373" s="42"/>
      <c r="S373" s="44"/>
    </row>
    <row r="374" spans="1:19" ht="21.95" customHeight="1">
      <c r="A374" s="79"/>
      <c r="B374" s="118"/>
      <c r="C374" s="119"/>
      <c r="D374" s="41"/>
      <c r="E374" s="42"/>
      <c r="F374" s="43"/>
      <c r="G374" s="44" t="str">
        <f t="shared" si="84"/>
        <v/>
      </c>
      <c r="H374" s="45"/>
      <c r="I374" s="42" t="str">
        <f t="shared" si="85"/>
        <v/>
      </c>
      <c r="J374" s="46" t="str">
        <f t="shared" si="86"/>
        <v/>
      </c>
      <c r="K374" s="47"/>
      <c r="L374" s="42" t="str">
        <f t="shared" si="87"/>
        <v/>
      </c>
      <c r="M374" s="44" t="str">
        <f t="shared" si="88"/>
        <v/>
      </c>
      <c r="N374" s="48"/>
      <c r="O374" s="42" t="str">
        <f t="shared" si="89"/>
        <v/>
      </c>
      <c r="P374" s="49" t="str">
        <f t="shared" si="90"/>
        <v/>
      </c>
      <c r="Q374" s="50"/>
      <c r="R374" s="42"/>
      <c r="S374" s="44"/>
    </row>
    <row r="375" spans="1:19" ht="21.95" customHeight="1">
      <c r="A375" s="79"/>
      <c r="B375" s="118"/>
      <c r="C375" s="119"/>
      <c r="D375" s="41"/>
      <c r="E375" s="42"/>
      <c r="F375" s="43"/>
      <c r="G375" s="44" t="str">
        <f t="shared" si="84"/>
        <v/>
      </c>
      <c r="H375" s="45"/>
      <c r="I375" s="42" t="str">
        <f t="shared" si="85"/>
        <v/>
      </c>
      <c r="J375" s="46" t="str">
        <f t="shared" si="86"/>
        <v/>
      </c>
      <c r="K375" s="47"/>
      <c r="L375" s="42" t="str">
        <f t="shared" si="87"/>
        <v/>
      </c>
      <c r="M375" s="44" t="str">
        <f t="shared" si="88"/>
        <v/>
      </c>
      <c r="N375" s="48"/>
      <c r="O375" s="42" t="str">
        <f t="shared" si="89"/>
        <v/>
      </c>
      <c r="P375" s="49" t="str">
        <f t="shared" si="90"/>
        <v/>
      </c>
      <c r="Q375" s="50"/>
      <c r="R375" s="42"/>
      <c r="S375" s="44"/>
    </row>
    <row r="376" spans="1:19" ht="21.95" customHeight="1">
      <c r="A376" s="79"/>
      <c r="B376" s="118"/>
      <c r="C376" s="119"/>
      <c r="D376" s="41"/>
      <c r="E376" s="42"/>
      <c r="F376" s="43"/>
      <c r="G376" s="44" t="str">
        <f t="shared" si="84"/>
        <v/>
      </c>
      <c r="H376" s="45"/>
      <c r="I376" s="42" t="str">
        <f t="shared" si="85"/>
        <v/>
      </c>
      <c r="J376" s="46" t="str">
        <f t="shared" si="86"/>
        <v/>
      </c>
      <c r="K376" s="47"/>
      <c r="L376" s="42" t="str">
        <f t="shared" si="87"/>
        <v/>
      </c>
      <c r="M376" s="44" t="str">
        <f t="shared" si="88"/>
        <v/>
      </c>
      <c r="N376" s="48"/>
      <c r="O376" s="42" t="str">
        <f t="shared" si="89"/>
        <v/>
      </c>
      <c r="P376" s="49" t="str">
        <f t="shared" si="90"/>
        <v/>
      </c>
      <c r="Q376" s="50"/>
      <c r="R376" s="42"/>
      <c r="S376" s="44"/>
    </row>
    <row r="377" spans="1:19" ht="21.95" customHeight="1">
      <c r="A377" s="79"/>
      <c r="B377" s="118"/>
      <c r="C377" s="119"/>
      <c r="D377" s="41"/>
      <c r="E377" s="42"/>
      <c r="F377" s="43"/>
      <c r="G377" s="44" t="str">
        <f t="shared" si="84"/>
        <v/>
      </c>
      <c r="H377" s="45"/>
      <c r="I377" s="42" t="str">
        <f t="shared" si="85"/>
        <v/>
      </c>
      <c r="J377" s="46" t="str">
        <f t="shared" si="86"/>
        <v/>
      </c>
      <c r="K377" s="47"/>
      <c r="L377" s="42" t="str">
        <f t="shared" si="87"/>
        <v/>
      </c>
      <c r="M377" s="44" t="str">
        <f t="shared" si="88"/>
        <v/>
      </c>
      <c r="N377" s="48"/>
      <c r="O377" s="42" t="str">
        <f t="shared" si="89"/>
        <v/>
      </c>
      <c r="P377" s="49" t="str">
        <f t="shared" si="90"/>
        <v/>
      </c>
      <c r="Q377" s="50"/>
      <c r="R377" s="42"/>
      <c r="S377" s="44"/>
    </row>
    <row r="378" spans="1:19" ht="21.95" customHeight="1">
      <c r="A378" s="79"/>
      <c r="B378" s="118"/>
      <c r="C378" s="119"/>
      <c r="D378" s="41"/>
      <c r="E378" s="42"/>
      <c r="F378" s="43"/>
      <c r="G378" s="44" t="str">
        <f t="shared" si="84"/>
        <v/>
      </c>
      <c r="H378" s="45"/>
      <c r="I378" s="42" t="str">
        <f t="shared" si="85"/>
        <v/>
      </c>
      <c r="J378" s="46" t="str">
        <f t="shared" si="86"/>
        <v/>
      </c>
      <c r="K378" s="47"/>
      <c r="L378" s="42" t="str">
        <f t="shared" si="87"/>
        <v/>
      </c>
      <c r="M378" s="44" t="str">
        <f t="shared" si="88"/>
        <v/>
      </c>
      <c r="N378" s="48"/>
      <c r="O378" s="42" t="str">
        <f t="shared" si="89"/>
        <v/>
      </c>
      <c r="P378" s="49" t="str">
        <f t="shared" si="90"/>
        <v/>
      </c>
      <c r="Q378" s="50"/>
      <c r="R378" s="42"/>
      <c r="S378" s="44"/>
    </row>
    <row r="379" spans="1:19" ht="21.95" customHeight="1">
      <c r="A379" s="79"/>
      <c r="B379" s="118"/>
      <c r="C379" s="119"/>
      <c r="D379" s="41"/>
      <c r="E379" s="42"/>
      <c r="F379" s="43"/>
      <c r="G379" s="44" t="str">
        <f t="shared" si="84"/>
        <v/>
      </c>
      <c r="H379" s="45"/>
      <c r="I379" s="42" t="str">
        <f t="shared" si="85"/>
        <v/>
      </c>
      <c r="J379" s="46" t="str">
        <f t="shared" si="86"/>
        <v/>
      </c>
      <c r="K379" s="47"/>
      <c r="L379" s="42" t="str">
        <f t="shared" si="87"/>
        <v/>
      </c>
      <c r="M379" s="44" t="str">
        <f t="shared" si="88"/>
        <v/>
      </c>
      <c r="N379" s="48"/>
      <c r="O379" s="42" t="str">
        <f t="shared" si="89"/>
        <v/>
      </c>
      <c r="P379" s="49" t="str">
        <f t="shared" si="90"/>
        <v/>
      </c>
      <c r="Q379" s="50"/>
      <c r="R379" s="42"/>
      <c r="S379" s="44"/>
    </row>
    <row r="380" spans="1:19" ht="21.95" customHeight="1">
      <c r="A380" s="79"/>
      <c r="B380" s="118"/>
      <c r="C380" s="119"/>
      <c r="D380" s="41"/>
      <c r="E380" s="42"/>
      <c r="F380" s="43"/>
      <c r="G380" s="44" t="str">
        <f t="shared" si="84"/>
        <v/>
      </c>
      <c r="H380" s="45"/>
      <c r="I380" s="42" t="str">
        <f t="shared" si="85"/>
        <v/>
      </c>
      <c r="J380" s="46" t="str">
        <f t="shared" si="86"/>
        <v/>
      </c>
      <c r="K380" s="47"/>
      <c r="L380" s="42" t="str">
        <f t="shared" si="87"/>
        <v/>
      </c>
      <c r="M380" s="44" t="str">
        <f t="shared" si="88"/>
        <v/>
      </c>
      <c r="N380" s="48"/>
      <c r="O380" s="42" t="str">
        <f t="shared" si="89"/>
        <v/>
      </c>
      <c r="P380" s="49" t="str">
        <f t="shared" si="90"/>
        <v/>
      </c>
      <c r="Q380" s="50"/>
      <c r="R380" s="42"/>
      <c r="S380" s="44"/>
    </row>
    <row r="381" spans="1:19" ht="21.95" customHeight="1">
      <c r="A381" s="79"/>
      <c r="B381" s="118"/>
      <c r="C381" s="119"/>
      <c r="D381" s="41"/>
      <c r="E381" s="42"/>
      <c r="F381" s="43"/>
      <c r="G381" s="44" t="str">
        <f t="shared" si="84"/>
        <v/>
      </c>
      <c r="H381" s="45"/>
      <c r="I381" s="42" t="str">
        <f t="shared" si="85"/>
        <v/>
      </c>
      <c r="J381" s="46" t="str">
        <f t="shared" si="86"/>
        <v/>
      </c>
      <c r="K381" s="47"/>
      <c r="L381" s="42" t="str">
        <f t="shared" si="87"/>
        <v/>
      </c>
      <c r="M381" s="44" t="str">
        <f t="shared" si="88"/>
        <v/>
      </c>
      <c r="N381" s="48"/>
      <c r="O381" s="42" t="str">
        <f t="shared" si="89"/>
        <v/>
      </c>
      <c r="P381" s="49" t="str">
        <f t="shared" si="90"/>
        <v/>
      </c>
      <c r="Q381" s="50"/>
      <c r="R381" s="42"/>
      <c r="S381" s="44"/>
    </row>
    <row r="382" spans="1:19" ht="21.95" customHeight="1">
      <c r="A382" s="79"/>
      <c r="B382" s="118"/>
      <c r="C382" s="119"/>
      <c r="D382" s="41"/>
      <c r="E382" s="42"/>
      <c r="F382" s="43"/>
      <c r="G382" s="44" t="str">
        <f t="shared" si="84"/>
        <v/>
      </c>
      <c r="H382" s="45"/>
      <c r="I382" s="42" t="str">
        <f t="shared" si="85"/>
        <v/>
      </c>
      <c r="J382" s="46" t="str">
        <f t="shared" si="86"/>
        <v/>
      </c>
      <c r="K382" s="47"/>
      <c r="L382" s="42" t="str">
        <f t="shared" si="87"/>
        <v/>
      </c>
      <c r="M382" s="44" t="str">
        <f t="shared" si="88"/>
        <v/>
      </c>
      <c r="N382" s="48"/>
      <c r="O382" s="42" t="str">
        <f t="shared" si="89"/>
        <v/>
      </c>
      <c r="P382" s="49" t="str">
        <f t="shared" si="90"/>
        <v/>
      </c>
      <c r="Q382" s="50"/>
      <c r="R382" s="42"/>
      <c r="S382" s="44"/>
    </row>
    <row r="383" spans="1:19" ht="21.95" customHeight="1">
      <c r="A383" s="79"/>
      <c r="B383" s="118"/>
      <c r="C383" s="119"/>
      <c r="D383" s="41"/>
      <c r="E383" s="42"/>
      <c r="F383" s="43"/>
      <c r="G383" s="44" t="str">
        <f t="shared" si="84"/>
        <v/>
      </c>
      <c r="H383" s="45"/>
      <c r="I383" s="42" t="str">
        <f t="shared" si="85"/>
        <v/>
      </c>
      <c r="J383" s="46" t="str">
        <f t="shared" si="86"/>
        <v/>
      </c>
      <c r="K383" s="47"/>
      <c r="L383" s="42" t="str">
        <f t="shared" si="87"/>
        <v/>
      </c>
      <c r="M383" s="44" t="str">
        <f t="shared" si="88"/>
        <v/>
      </c>
      <c r="N383" s="48"/>
      <c r="O383" s="42" t="str">
        <f t="shared" si="89"/>
        <v/>
      </c>
      <c r="P383" s="49" t="str">
        <f t="shared" si="90"/>
        <v/>
      </c>
      <c r="Q383" s="50"/>
      <c r="R383" s="42"/>
      <c r="S383" s="44"/>
    </row>
    <row r="384" spans="1:19" ht="21.95" customHeight="1">
      <c r="A384" s="79"/>
      <c r="B384" s="118"/>
      <c r="C384" s="119"/>
      <c r="D384" s="41"/>
      <c r="E384" s="42"/>
      <c r="F384" s="43"/>
      <c r="G384" s="44" t="str">
        <f t="shared" si="84"/>
        <v/>
      </c>
      <c r="H384" s="45"/>
      <c r="I384" s="42" t="str">
        <f t="shared" si="85"/>
        <v/>
      </c>
      <c r="J384" s="46" t="str">
        <f t="shared" si="86"/>
        <v/>
      </c>
      <c r="K384" s="47"/>
      <c r="L384" s="42" t="str">
        <f t="shared" si="87"/>
        <v/>
      </c>
      <c r="M384" s="44" t="str">
        <f t="shared" si="88"/>
        <v/>
      </c>
      <c r="N384" s="48"/>
      <c r="O384" s="42" t="str">
        <f t="shared" si="89"/>
        <v/>
      </c>
      <c r="P384" s="49" t="str">
        <f t="shared" si="90"/>
        <v/>
      </c>
      <c r="Q384" s="50"/>
      <c r="R384" s="42"/>
      <c r="S384" s="44"/>
    </row>
    <row r="385" spans="1:19" ht="21.95" customHeight="1">
      <c r="A385" s="79"/>
      <c r="B385" s="118"/>
      <c r="C385" s="119"/>
      <c r="D385" s="41"/>
      <c r="E385" s="42"/>
      <c r="F385" s="43"/>
      <c r="G385" s="44" t="str">
        <f t="shared" si="84"/>
        <v/>
      </c>
      <c r="H385" s="45"/>
      <c r="I385" s="42" t="str">
        <f t="shared" si="85"/>
        <v/>
      </c>
      <c r="J385" s="46" t="str">
        <f t="shared" si="86"/>
        <v/>
      </c>
      <c r="K385" s="47"/>
      <c r="L385" s="42" t="str">
        <f t="shared" si="87"/>
        <v/>
      </c>
      <c r="M385" s="44" t="str">
        <f t="shared" si="88"/>
        <v/>
      </c>
      <c r="N385" s="48"/>
      <c r="O385" s="42" t="str">
        <f t="shared" si="89"/>
        <v/>
      </c>
      <c r="P385" s="49" t="str">
        <f t="shared" si="90"/>
        <v/>
      </c>
      <c r="Q385" s="50"/>
      <c r="R385" s="42"/>
      <c r="S385" s="44"/>
    </row>
    <row r="386" spans="1:19" ht="21.95" customHeight="1">
      <c r="A386" s="79"/>
      <c r="B386" s="118"/>
      <c r="C386" s="119"/>
      <c r="D386" s="41"/>
      <c r="E386" s="42"/>
      <c r="F386" s="43"/>
      <c r="G386" s="44" t="str">
        <f t="shared" si="84"/>
        <v/>
      </c>
      <c r="H386" s="45"/>
      <c r="I386" s="42" t="str">
        <f t="shared" si="85"/>
        <v/>
      </c>
      <c r="J386" s="46" t="str">
        <f t="shared" si="86"/>
        <v/>
      </c>
      <c r="K386" s="47"/>
      <c r="L386" s="42" t="str">
        <f t="shared" si="87"/>
        <v/>
      </c>
      <c r="M386" s="44" t="str">
        <f t="shared" si="88"/>
        <v/>
      </c>
      <c r="N386" s="48"/>
      <c r="O386" s="42" t="str">
        <f t="shared" si="89"/>
        <v/>
      </c>
      <c r="P386" s="49" t="str">
        <f t="shared" si="90"/>
        <v/>
      </c>
      <c r="Q386" s="50"/>
      <c r="R386" s="42"/>
      <c r="S386" s="44"/>
    </row>
    <row r="387" spans="1:19" ht="21.95" customHeight="1">
      <c r="A387" s="79"/>
      <c r="B387" s="122"/>
      <c r="C387" s="119"/>
      <c r="D387" s="41"/>
      <c r="E387" s="42"/>
      <c r="F387" s="43"/>
      <c r="G387" s="44" t="str">
        <f t="shared" si="84"/>
        <v/>
      </c>
      <c r="H387" s="45"/>
      <c r="I387" s="42" t="str">
        <f t="shared" si="85"/>
        <v/>
      </c>
      <c r="J387" s="46" t="str">
        <f t="shared" si="86"/>
        <v/>
      </c>
      <c r="K387" s="47"/>
      <c r="L387" s="42" t="str">
        <f t="shared" si="87"/>
        <v/>
      </c>
      <c r="M387" s="44" t="str">
        <f t="shared" si="88"/>
        <v/>
      </c>
      <c r="N387" s="48"/>
      <c r="O387" s="42" t="str">
        <f t="shared" si="89"/>
        <v/>
      </c>
      <c r="P387" s="49" t="str">
        <f t="shared" si="90"/>
        <v/>
      </c>
      <c r="Q387" s="50"/>
      <c r="R387" s="42"/>
      <c r="S387" s="44"/>
    </row>
    <row r="388" spans="1:19" ht="21.95" customHeight="1" thickBot="1">
      <c r="A388" s="80"/>
      <c r="B388" s="120"/>
      <c r="C388" s="121"/>
      <c r="D388" s="51"/>
      <c r="E388" s="52"/>
      <c r="F388" s="53"/>
      <c r="G388" s="54" t="str">
        <f t="shared" si="84"/>
        <v/>
      </c>
      <c r="H388" s="55"/>
      <c r="I388" s="52" t="str">
        <f t="shared" si="85"/>
        <v/>
      </c>
      <c r="J388" s="54" t="str">
        <f t="shared" si="86"/>
        <v/>
      </c>
      <c r="K388" s="56"/>
      <c r="L388" s="52" t="str">
        <f t="shared" si="87"/>
        <v/>
      </c>
      <c r="M388" s="54" t="str">
        <f t="shared" si="88"/>
        <v/>
      </c>
      <c r="N388" s="57"/>
      <c r="O388" s="52" t="str">
        <f t="shared" si="89"/>
        <v/>
      </c>
      <c r="P388" s="126" t="str">
        <f t="shared" si="90"/>
        <v/>
      </c>
      <c r="Q388" s="58"/>
      <c r="R388" s="59"/>
      <c r="S388" s="60"/>
    </row>
    <row r="389" spans="1:19" ht="9.9499999999999993" customHeight="1">
      <c r="A389" s="61"/>
      <c r="B389" s="62"/>
      <c r="C389" s="62"/>
      <c r="D389" s="63"/>
      <c r="E389" s="64"/>
      <c r="F389" s="65"/>
      <c r="G389" s="65"/>
      <c r="H389" s="66"/>
      <c r="I389" s="64"/>
      <c r="J389" s="65"/>
      <c r="K389" s="63"/>
      <c r="L389" s="64"/>
      <c r="M389" s="65"/>
      <c r="N389" s="63"/>
      <c r="O389" s="64"/>
      <c r="P389" s="65"/>
      <c r="Q389" s="67"/>
      <c r="R389" s="68"/>
      <c r="S389" s="69"/>
    </row>
    <row r="390" spans="1:19" ht="21.95" customHeight="1">
      <c r="B390" s="488" t="s">
        <v>55</v>
      </c>
      <c r="C390" s="488"/>
      <c r="D390" s="488"/>
      <c r="E390" s="488"/>
      <c r="Q390" s="487"/>
      <c r="R390" s="487"/>
      <c r="S390" s="487"/>
    </row>
    <row r="391" spans="1:19" ht="21.95" customHeight="1" thickBot="1">
      <c r="B391" s="123"/>
      <c r="C391" s="123"/>
      <c r="D391" s="123"/>
      <c r="E391" s="123"/>
      <c r="Q391" s="117"/>
      <c r="R391" s="117"/>
      <c r="S391" s="117"/>
    </row>
    <row r="392" spans="1:19" s="23" customFormat="1" ht="15" customHeight="1">
      <c r="A392" s="524" t="s">
        <v>56</v>
      </c>
      <c r="B392" s="313"/>
      <c r="C392" s="525" t="s">
        <v>29</v>
      </c>
      <c r="D392" s="530" t="s">
        <v>30</v>
      </c>
      <c r="E392" s="530" t="s">
        <v>31</v>
      </c>
      <c r="F392" s="530" t="s">
        <v>32</v>
      </c>
      <c r="G392" s="526" t="s">
        <v>33</v>
      </c>
      <c r="H392" s="527" t="str">
        <f>$H$4</f>
        <v>月末累計出来高</v>
      </c>
      <c r="I392" s="528"/>
      <c r="J392" s="529"/>
      <c r="K392" s="527" t="str">
        <f>$K$4</f>
        <v>月末累計出来高</v>
      </c>
      <c r="L392" s="528"/>
      <c r="M392" s="529"/>
      <c r="N392" s="521" t="str">
        <f>$N$4</f>
        <v>月末累計出来高</v>
      </c>
      <c r="O392" s="522"/>
      <c r="P392" s="523"/>
      <c r="Q392" s="515" t="s">
        <v>34</v>
      </c>
      <c r="R392" s="516"/>
      <c r="S392" s="516"/>
    </row>
    <row r="393" spans="1:19" s="30" customFormat="1" ht="15" customHeight="1">
      <c r="A393" s="498"/>
      <c r="B393" s="499"/>
      <c r="C393" s="520"/>
      <c r="D393" s="492"/>
      <c r="E393" s="492"/>
      <c r="F393" s="492"/>
      <c r="G393" s="518"/>
      <c r="H393" s="24" t="s">
        <v>30</v>
      </c>
      <c r="I393" s="25" t="s">
        <v>31</v>
      </c>
      <c r="J393" s="26" t="s">
        <v>33</v>
      </c>
      <c r="K393" s="24" t="s">
        <v>30</v>
      </c>
      <c r="L393" s="25" t="s">
        <v>31</v>
      </c>
      <c r="M393" s="26" t="s">
        <v>33</v>
      </c>
      <c r="N393" s="27" t="s">
        <v>30</v>
      </c>
      <c r="O393" s="25" t="s">
        <v>31</v>
      </c>
      <c r="P393" s="28" t="s">
        <v>33</v>
      </c>
      <c r="Q393" s="29" t="s">
        <v>30</v>
      </c>
      <c r="R393" s="25" t="s">
        <v>31</v>
      </c>
      <c r="S393" s="26" t="s">
        <v>33</v>
      </c>
    </row>
    <row r="394" spans="1:19" ht="21.95" customHeight="1">
      <c r="A394" s="78"/>
      <c r="B394" s="124"/>
      <c r="C394" s="125"/>
      <c r="D394" s="31"/>
      <c r="E394" s="32"/>
      <c r="F394" s="33"/>
      <c r="G394" s="34" t="str">
        <f>IF(D394+F394=0,"",D394*F394)</f>
        <v/>
      </c>
      <c r="H394" s="35"/>
      <c r="I394" s="32" t="str">
        <f>IF($G394="","","％")</f>
        <v/>
      </c>
      <c r="J394" s="36" t="str">
        <f>IF($G394="","",$G394*H394/100)</f>
        <v/>
      </c>
      <c r="K394" s="37"/>
      <c r="L394" s="32" t="str">
        <f>IF($G394="","","％")</f>
        <v/>
      </c>
      <c r="M394" s="34" t="str">
        <f>IF($G394="","",$G394*K394/100)</f>
        <v/>
      </c>
      <c r="N394" s="38"/>
      <c r="O394" s="32" t="str">
        <f>IF($G394="","","％")</f>
        <v/>
      </c>
      <c r="P394" s="39" t="str">
        <f>IF($G394="","",$G394*N394/100)</f>
        <v/>
      </c>
      <c r="Q394" s="40"/>
      <c r="R394" s="32"/>
      <c r="S394" s="34"/>
    </row>
    <row r="395" spans="1:19" ht="21.95" customHeight="1">
      <c r="A395" s="79"/>
      <c r="B395" s="118"/>
      <c r="C395" s="119"/>
      <c r="D395" s="41"/>
      <c r="E395" s="42"/>
      <c r="F395" s="43"/>
      <c r="G395" s="44" t="str">
        <f t="shared" ref="G395:G418" si="91">IF(D395+F395=0,"",D395*F395)</f>
        <v/>
      </c>
      <c r="H395" s="45"/>
      <c r="I395" s="42" t="str">
        <f t="shared" ref="I395:I418" si="92">IF($G395="","","％")</f>
        <v/>
      </c>
      <c r="J395" s="46" t="str">
        <f t="shared" ref="J395:J418" si="93">IF($G395="","",$G395*H395/100)</f>
        <v/>
      </c>
      <c r="K395" s="47"/>
      <c r="L395" s="42" t="str">
        <f t="shared" ref="L395:L418" si="94">IF($G395="","","％")</f>
        <v/>
      </c>
      <c r="M395" s="44" t="str">
        <f t="shared" ref="M395:M418" si="95">IF($G395="","",$G395*K395/100)</f>
        <v/>
      </c>
      <c r="N395" s="48"/>
      <c r="O395" s="42" t="str">
        <f t="shared" ref="O395:O418" si="96">IF($G395="","","％")</f>
        <v/>
      </c>
      <c r="P395" s="49" t="str">
        <f t="shared" ref="P395:P418" si="97">IF($G395="","",$G395*N395/100)</f>
        <v/>
      </c>
      <c r="Q395" s="50"/>
      <c r="R395" s="42"/>
      <c r="S395" s="44"/>
    </row>
    <row r="396" spans="1:19" ht="21.95" customHeight="1">
      <c r="A396" s="79"/>
      <c r="B396" s="118"/>
      <c r="C396" s="119"/>
      <c r="D396" s="41"/>
      <c r="E396" s="42"/>
      <c r="F396" s="43"/>
      <c r="G396" s="44" t="str">
        <f t="shared" si="91"/>
        <v/>
      </c>
      <c r="H396" s="45"/>
      <c r="I396" s="42" t="str">
        <f t="shared" si="92"/>
        <v/>
      </c>
      <c r="J396" s="46" t="str">
        <f t="shared" si="93"/>
        <v/>
      </c>
      <c r="K396" s="47"/>
      <c r="L396" s="42" t="str">
        <f t="shared" si="94"/>
        <v/>
      </c>
      <c r="M396" s="44" t="str">
        <f t="shared" si="95"/>
        <v/>
      </c>
      <c r="N396" s="48"/>
      <c r="O396" s="42" t="str">
        <f t="shared" si="96"/>
        <v/>
      </c>
      <c r="P396" s="49" t="str">
        <f t="shared" si="97"/>
        <v/>
      </c>
      <c r="Q396" s="50"/>
      <c r="R396" s="42"/>
      <c r="S396" s="44"/>
    </row>
    <row r="397" spans="1:19" ht="21.95" customHeight="1">
      <c r="A397" s="79"/>
      <c r="B397" s="118"/>
      <c r="C397" s="119"/>
      <c r="D397" s="41"/>
      <c r="E397" s="42"/>
      <c r="F397" s="43"/>
      <c r="G397" s="44" t="str">
        <f t="shared" si="91"/>
        <v/>
      </c>
      <c r="H397" s="45"/>
      <c r="I397" s="42" t="str">
        <f t="shared" si="92"/>
        <v/>
      </c>
      <c r="J397" s="46" t="str">
        <f t="shared" si="93"/>
        <v/>
      </c>
      <c r="K397" s="47"/>
      <c r="L397" s="42" t="str">
        <f t="shared" si="94"/>
        <v/>
      </c>
      <c r="M397" s="44" t="str">
        <f t="shared" si="95"/>
        <v/>
      </c>
      <c r="N397" s="48"/>
      <c r="O397" s="42" t="str">
        <f t="shared" si="96"/>
        <v/>
      </c>
      <c r="P397" s="49" t="str">
        <f t="shared" si="97"/>
        <v/>
      </c>
      <c r="Q397" s="50"/>
      <c r="R397" s="42"/>
      <c r="S397" s="44"/>
    </row>
    <row r="398" spans="1:19" ht="21.95" customHeight="1">
      <c r="A398" s="79"/>
      <c r="B398" s="118"/>
      <c r="C398" s="119"/>
      <c r="D398" s="41"/>
      <c r="E398" s="42"/>
      <c r="F398" s="43"/>
      <c r="G398" s="44" t="str">
        <f t="shared" si="91"/>
        <v/>
      </c>
      <c r="H398" s="45"/>
      <c r="I398" s="42" t="str">
        <f t="shared" si="92"/>
        <v/>
      </c>
      <c r="J398" s="46" t="str">
        <f t="shared" si="93"/>
        <v/>
      </c>
      <c r="K398" s="47"/>
      <c r="L398" s="42" t="str">
        <f t="shared" si="94"/>
        <v/>
      </c>
      <c r="M398" s="44" t="str">
        <f t="shared" si="95"/>
        <v/>
      </c>
      <c r="N398" s="48"/>
      <c r="O398" s="42" t="str">
        <f t="shared" si="96"/>
        <v/>
      </c>
      <c r="P398" s="49" t="str">
        <f t="shared" si="97"/>
        <v/>
      </c>
      <c r="Q398" s="50"/>
      <c r="R398" s="42"/>
      <c r="S398" s="44"/>
    </row>
    <row r="399" spans="1:19" ht="21.95" customHeight="1">
      <c r="A399" s="79"/>
      <c r="B399" s="118"/>
      <c r="C399" s="119"/>
      <c r="D399" s="41"/>
      <c r="E399" s="42"/>
      <c r="F399" s="43"/>
      <c r="G399" s="44" t="str">
        <f t="shared" si="91"/>
        <v/>
      </c>
      <c r="H399" s="45"/>
      <c r="I399" s="42" t="str">
        <f t="shared" si="92"/>
        <v/>
      </c>
      <c r="J399" s="46" t="str">
        <f t="shared" si="93"/>
        <v/>
      </c>
      <c r="K399" s="47"/>
      <c r="L399" s="42" t="str">
        <f t="shared" si="94"/>
        <v/>
      </c>
      <c r="M399" s="44" t="str">
        <f t="shared" si="95"/>
        <v/>
      </c>
      <c r="N399" s="48"/>
      <c r="O399" s="42" t="str">
        <f t="shared" si="96"/>
        <v/>
      </c>
      <c r="P399" s="49" t="str">
        <f t="shared" si="97"/>
        <v/>
      </c>
      <c r="Q399" s="50"/>
      <c r="R399" s="42"/>
      <c r="S399" s="44"/>
    </row>
    <row r="400" spans="1:19" ht="21.95" customHeight="1">
      <c r="A400" s="79"/>
      <c r="B400" s="118"/>
      <c r="C400" s="119"/>
      <c r="D400" s="41"/>
      <c r="E400" s="42"/>
      <c r="F400" s="43"/>
      <c r="G400" s="44" t="str">
        <f t="shared" si="91"/>
        <v/>
      </c>
      <c r="H400" s="45"/>
      <c r="I400" s="42" t="str">
        <f t="shared" si="92"/>
        <v/>
      </c>
      <c r="J400" s="46" t="str">
        <f t="shared" si="93"/>
        <v/>
      </c>
      <c r="K400" s="47"/>
      <c r="L400" s="42" t="str">
        <f t="shared" si="94"/>
        <v/>
      </c>
      <c r="M400" s="44" t="str">
        <f t="shared" si="95"/>
        <v/>
      </c>
      <c r="N400" s="48"/>
      <c r="O400" s="42" t="str">
        <f t="shared" si="96"/>
        <v/>
      </c>
      <c r="P400" s="49" t="str">
        <f t="shared" si="97"/>
        <v/>
      </c>
      <c r="Q400" s="50"/>
      <c r="R400" s="42"/>
      <c r="S400" s="44"/>
    </row>
    <row r="401" spans="1:19" ht="21.95" customHeight="1">
      <c r="A401" s="79"/>
      <c r="B401" s="118"/>
      <c r="C401" s="119"/>
      <c r="D401" s="41"/>
      <c r="E401" s="42"/>
      <c r="F401" s="43"/>
      <c r="G401" s="44" t="str">
        <f t="shared" si="91"/>
        <v/>
      </c>
      <c r="H401" s="45"/>
      <c r="I401" s="42" t="str">
        <f t="shared" si="92"/>
        <v/>
      </c>
      <c r="J401" s="46" t="str">
        <f t="shared" si="93"/>
        <v/>
      </c>
      <c r="K401" s="47"/>
      <c r="L401" s="42" t="str">
        <f t="shared" si="94"/>
        <v/>
      </c>
      <c r="M401" s="44" t="str">
        <f t="shared" si="95"/>
        <v/>
      </c>
      <c r="N401" s="48"/>
      <c r="O401" s="42" t="str">
        <f t="shared" si="96"/>
        <v/>
      </c>
      <c r="P401" s="49" t="str">
        <f t="shared" si="97"/>
        <v/>
      </c>
      <c r="Q401" s="50"/>
      <c r="R401" s="42"/>
      <c r="S401" s="44"/>
    </row>
    <row r="402" spans="1:19" ht="21.95" customHeight="1">
      <c r="A402" s="79"/>
      <c r="B402" s="118"/>
      <c r="C402" s="119"/>
      <c r="D402" s="41"/>
      <c r="E402" s="42"/>
      <c r="F402" s="43"/>
      <c r="G402" s="44" t="str">
        <f t="shared" si="91"/>
        <v/>
      </c>
      <c r="H402" s="45"/>
      <c r="I402" s="42" t="str">
        <f t="shared" si="92"/>
        <v/>
      </c>
      <c r="J402" s="46" t="str">
        <f t="shared" si="93"/>
        <v/>
      </c>
      <c r="K402" s="47"/>
      <c r="L402" s="42" t="str">
        <f t="shared" si="94"/>
        <v/>
      </c>
      <c r="M402" s="44" t="str">
        <f t="shared" si="95"/>
        <v/>
      </c>
      <c r="N402" s="48"/>
      <c r="O402" s="42" t="str">
        <f t="shared" si="96"/>
        <v/>
      </c>
      <c r="P402" s="49" t="str">
        <f t="shared" si="97"/>
        <v/>
      </c>
      <c r="Q402" s="50"/>
      <c r="R402" s="42"/>
      <c r="S402" s="44"/>
    </row>
    <row r="403" spans="1:19" ht="21.95" customHeight="1">
      <c r="A403" s="79"/>
      <c r="B403" s="118"/>
      <c r="C403" s="119"/>
      <c r="D403" s="41"/>
      <c r="E403" s="42"/>
      <c r="F403" s="43"/>
      <c r="G403" s="44" t="str">
        <f t="shared" si="91"/>
        <v/>
      </c>
      <c r="H403" s="45"/>
      <c r="I403" s="42" t="str">
        <f t="shared" si="92"/>
        <v/>
      </c>
      <c r="J403" s="46" t="str">
        <f t="shared" si="93"/>
        <v/>
      </c>
      <c r="K403" s="47"/>
      <c r="L403" s="42" t="str">
        <f t="shared" si="94"/>
        <v/>
      </c>
      <c r="M403" s="44" t="str">
        <f t="shared" si="95"/>
        <v/>
      </c>
      <c r="N403" s="48"/>
      <c r="O403" s="42" t="str">
        <f t="shared" si="96"/>
        <v/>
      </c>
      <c r="P403" s="49" t="str">
        <f t="shared" si="97"/>
        <v/>
      </c>
      <c r="Q403" s="50"/>
      <c r="R403" s="42"/>
      <c r="S403" s="44"/>
    </row>
    <row r="404" spans="1:19" ht="21.95" customHeight="1">
      <c r="A404" s="79"/>
      <c r="B404" s="118"/>
      <c r="C404" s="119"/>
      <c r="D404" s="41"/>
      <c r="E404" s="42"/>
      <c r="F404" s="43"/>
      <c r="G404" s="44" t="str">
        <f t="shared" si="91"/>
        <v/>
      </c>
      <c r="H404" s="45"/>
      <c r="I404" s="42" t="str">
        <f t="shared" si="92"/>
        <v/>
      </c>
      <c r="J404" s="46" t="str">
        <f t="shared" si="93"/>
        <v/>
      </c>
      <c r="K404" s="47"/>
      <c r="L404" s="42" t="str">
        <f t="shared" si="94"/>
        <v/>
      </c>
      <c r="M404" s="44" t="str">
        <f t="shared" si="95"/>
        <v/>
      </c>
      <c r="N404" s="48"/>
      <c r="O404" s="42" t="str">
        <f t="shared" si="96"/>
        <v/>
      </c>
      <c r="P404" s="49" t="str">
        <f t="shared" si="97"/>
        <v/>
      </c>
      <c r="Q404" s="50"/>
      <c r="R404" s="42"/>
      <c r="S404" s="44"/>
    </row>
    <row r="405" spans="1:19" ht="21.95" customHeight="1">
      <c r="A405" s="79"/>
      <c r="B405" s="118"/>
      <c r="C405" s="119"/>
      <c r="D405" s="41"/>
      <c r="E405" s="42"/>
      <c r="F405" s="43"/>
      <c r="G405" s="44" t="str">
        <f t="shared" si="91"/>
        <v/>
      </c>
      <c r="H405" s="45"/>
      <c r="I405" s="42" t="str">
        <f t="shared" si="92"/>
        <v/>
      </c>
      <c r="J405" s="46" t="str">
        <f t="shared" si="93"/>
        <v/>
      </c>
      <c r="K405" s="47"/>
      <c r="L405" s="42" t="str">
        <f t="shared" si="94"/>
        <v/>
      </c>
      <c r="M405" s="44" t="str">
        <f t="shared" si="95"/>
        <v/>
      </c>
      <c r="N405" s="48"/>
      <c r="O405" s="42" t="str">
        <f t="shared" si="96"/>
        <v/>
      </c>
      <c r="P405" s="49" t="str">
        <f t="shared" si="97"/>
        <v/>
      </c>
      <c r="Q405" s="50"/>
      <c r="R405" s="42"/>
      <c r="S405" s="44"/>
    </row>
    <row r="406" spans="1:19" ht="21.95" customHeight="1">
      <c r="A406" s="79"/>
      <c r="B406" s="118"/>
      <c r="C406" s="119"/>
      <c r="D406" s="41"/>
      <c r="E406" s="42"/>
      <c r="F406" s="43"/>
      <c r="G406" s="44" t="str">
        <f t="shared" si="91"/>
        <v/>
      </c>
      <c r="H406" s="45"/>
      <c r="I406" s="42" t="str">
        <f t="shared" si="92"/>
        <v/>
      </c>
      <c r="J406" s="46" t="str">
        <f t="shared" si="93"/>
        <v/>
      </c>
      <c r="K406" s="47"/>
      <c r="L406" s="42" t="str">
        <f t="shared" si="94"/>
        <v/>
      </c>
      <c r="M406" s="44" t="str">
        <f t="shared" si="95"/>
        <v/>
      </c>
      <c r="N406" s="48"/>
      <c r="O406" s="42" t="str">
        <f t="shared" si="96"/>
        <v/>
      </c>
      <c r="P406" s="49" t="str">
        <f t="shared" si="97"/>
        <v/>
      </c>
      <c r="Q406" s="50"/>
      <c r="R406" s="42"/>
      <c r="S406" s="44"/>
    </row>
    <row r="407" spans="1:19" ht="21.95" customHeight="1">
      <c r="A407" s="79"/>
      <c r="B407" s="118"/>
      <c r="C407" s="119"/>
      <c r="D407" s="41"/>
      <c r="E407" s="42"/>
      <c r="F407" s="43"/>
      <c r="G407" s="44" t="str">
        <f t="shared" si="91"/>
        <v/>
      </c>
      <c r="H407" s="45"/>
      <c r="I407" s="42" t="str">
        <f t="shared" si="92"/>
        <v/>
      </c>
      <c r="J407" s="46" t="str">
        <f t="shared" si="93"/>
        <v/>
      </c>
      <c r="K407" s="47"/>
      <c r="L407" s="42" t="str">
        <f t="shared" si="94"/>
        <v/>
      </c>
      <c r="M407" s="44" t="str">
        <f t="shared" si="95"/>
        <v/>
      </c>
      <c r="N407" s="48"/>
      <c r="O407" s="42" t="str">
        <f t="shared" si="96"/>
        <v/>
      </c>
      <c r="P407" s="49" t="str">
        <f t="shared" si="97"/>
        <v/>
      </c>
      <c r="Q407" s="50"/>
      <c r="R407" s="42"/>
      <c r="S407" s="44"/>
    </row>
    <row r="408" spans="1:19" ht="21.95" customHeight="1">
      <c r="A408" s="79"/>
      <c r="B408" s="118"/>
      <c r="C408" s="119"/>
      <c r="D408" s="41"/>
      <c r="E408" s="42"/>
      <c r="F408" s="43"/>
      <c r="G408" s="44" t="str">
        <f t="shared" si="91"/>
        <v/>
      </c>
      <c r="H408" s="45"/>
      <c r="I408" s="42" t="str">
        <f t="shared" si="92"/>
        <v/>
      </c>
      <c r="J408" s="46" t="str">
        <f t="shared" si="93"/>
        <v/>
      </c>
      <c r="K408" s="47"/>
      <c r="L408" s="42" t="str">
        <f t="shared" si="94"/>
        <v/>
      </c>
      <c r="M408" s="44" t="str">
        <f t="shared" si="95"/>
        <v/>
      </c>
      <c r="N408" s="48"/>
      <c r="O408" s="42" t="str">
        <f t="shared" si="96"/>
        <v/>
      </c>
      <c r="P408" s="49" t="str">
        <f t="shared" si="97"/>
        <v/>
      </c>
      <c r="Q408" s="50"/>
      <c r="R408" s="42"/>
      <c r="S408" s="44"/>
    </row>
    <row r="409" spans="1:19" ht="21.95" customHeight="1">
      <c r="A409" s="79"/>
      <c r="B409" s="118"/>
      <c r="C409" s="119"/>
      <c r="D409" s="41"/>
      <c r="E409" s="42"/>
      <c r="F409" s="43"/>
      <c r="G409" s="44" t="str">
        <f t="shared" si="91"/>
        <v/>
      </c>
      <c r="H409" s="45"/>
      <c r="I409" s="42" t="str">
        <f t="shared" si="92"/>
        <v/>
      </c>
      <c r="J409" s="46" t="str">
        <f t="shared" si="93"/>
        <v/>
      </c>
      <c r="K409" s="47"/>
      <c r="L409" s="42" t="str">
        <f t="shared" si="94"/>
        <v/>
      </c>
      <c r="M409" s="44" t="str">
        <f t="shared" si="95"/>
        <v/>
      </c>
      <c r="N409" s="48"/>
      <c r="O409" s="42" t="str">
        <f t="shared" si="96"/>
        <v/>
      </c>
      <c r="P409" s="49" t="str">
        <f t="shared" si="97"/>
        <v/>
      </c>
      <c r="Q409" s="50"/>
      <c r="R409" s="42"/>
      <c r="S409" s="44"/>
    </row>
    <row r="410" spans="1:19" ht="21.95" customHeight="1">
      <c r="A410" s="79"/>
      <c r="B410" s="118"/>
      <c r="C410" s="119"/>
      <c r="D410" s="41"/>
      <c r="E410" s="42"/>
      <c r="F410" s="43"/>
      <c r="G410" s="44" t="str">
        <f t="shared" si="91"/>
        <v/>
      </c>
      <c r="H410" s="45"/>
      <c r="I410" s="42" t="str">
        <f t="shared" si="92"/>
        <v/>
      </c>
      <c r="J410" s="46" t="str">
        <f t="shared" si="93"/>
        <v/>
      </c>
      <c r="K410" s="47"/>
      <c r="L410" s="42" t="str">
        <f t="shared" si="94"/>
        <v/>
      </c>
      <c r="M410" s="44" t="str">
        <f t="shared" si="95"/>
        <v/>
      </c>
      <c r="N410" s="48"/>
      <c r="O410" s="42" t="str">
        <f t="shared" si="96"/>
        <v/>
      </c>
      <c r="P410" s="49" t="str">
        <f t="shared" si="97"/>
        <v/>
      </c>
      <c r="Q410" s="50"/>
      <c r="R410" s="42"/>
      <c r="S410" s="44"/>
    </row>
    <row r="411" spans="1:19" ht="21.95" customHeight="1">
      <c r="A411" s="79"/>
      <c r="B411" s="118"/>
      <c r="C411" s="119"/>
      <c r="D411" s="41"/>
      <c r="E411" s="42"/>
      <c r="F411" s="43"/>
      <c r="G411" s="44" t="str">
        <f t="shared" si="91"/>
        <v/>
      </c>
      <c r="H411" s="45"/>
      <c r="I411" s="42" t="str">
        <f t="shared" si="92"/>
        <v/>
      </c>
      <c r="J411" s="46" t="str">
        <f t="shared" si="93"/>
        <v/>
      </c>
      <c r="K411" s="47"/>
      <c r="L411" s="42" t="str">
        <f t="shared" si="94"/>
        <v/>
      </c>
      <c r="M411" s="44" t="str">
        <f t="shared" si="95"/>
        <v/>
      </c>
      <c r="N411" s="48"/>
      <c r="O411" s="42" t="str">
        <f t="shared" si="96"/>
        <v/>
      </c>
      <c r="P411" s="49" t="str">
        <f t="shared" si="97"/>
        <v/>
      </c>
      <c r="Q411" s="50"/>
      <c r="R411" s="42"/>
      <c r="S411" s="44"/>
    </row>
    <row r="412" spans="1:19" ht="21.95" customHeight="1">
      <c r="A412" s="79"/>
      <c r="B412" s="118"/>
      <c r="C412" s="119"/>
      <c r="D412" s="41"/>
      <c r="E412" s="42"/>
      <c r="F412" s="43"/>
      <c r="G412" s="44" t="str">
        <f t="shared" si="91"/>
        <v/>
      </c>
      <c r="H412" s="45"/>
      <c r="I412" s="42" t="str">
        <f t="shared" si="92"/>
        <v/>
      </c>
      <c r="J412" s="46" t="str">
        <f t="shared" si="93"/>
        <v/>
      </c>
      <c r="K412" s="47"/>
      <c r="L412" s="42" t="str">
        <f t="shared" si="94"/>
        <v/>
      </c>
      <c r="M412" s="44" t="str">
        <f t="shared" si="95"/>
        <v/>
      </c>
      <c r="N412" s="48"/>
      <c r="O412" s="42" t="str">
        <f t="shared" si="96"/>
        <v/>
      </c>
      <c r="P412" s="49" t="str">
        <f t="shared" si="97"/>
        <v/>
      </c>
      <c r="Q412" s="50"/>
      <c r="R412" s="42"/>
      <c r="S412" s="44"/>
    </row>
    <row r="413" spans="1:19" ht="21.95" customHeight="1">
      <c r="A413" s="79"/>
      <c r="B413" s="118"/>
      <c r="C413" s="119"/>
      <c r="D413" s="41"/>
      <c r="E413" s="42"/>
      <c r="F413" s="43"/>
      <c r="G413" s="44" t="str">
        <f t="shared" si="91"/>
        <v/>
      </c>
      <c r="H413" s="45"/>
      <c r="I413" s="42" t="str">
        <f t="shared" si="92"/>
        <v/>
      </c>
      <c r="J413" s="46" t="str">
        <f t="shared" si="93"/>
        <v/>
      </c>
      <c r="K413" s="47"/>
      <c r="L413" s="42" t="str">
        <f t="shared" si="94"/>
        <v/>
      </c>
      <c r="M413" s="44" t="str">
        <f t="shared" si="95"/>
        <v/>
      </c>
      <c r="N413" s="48"/>
      <c r="O413" s="42" t="str">
        <f t="shared" si="96"/>
        <v/>
      </c>
      <c r="P413" s="49" t="str">
        <f t="shared" si="97"/>
        <v/>
      </c>
      <c r="Q413" s="50"/>
      <c r="R413" s="42"/>
      <c r="S413" s="44"/>
    </row>
    <row r="414" spans="1:19" ht="21.95" customHeight="1">
      <c r="A414" s="79"/>
      <c r="B414" s="118"/>
      <c r="C414" s="119"/>
      <c r="D414" s="41"/>
      <c r="E414" s="42"/>
      <c r="F414" s="43"/>
      <c r="G414" s="44" t="str">
        <f t="shared" si="91"/>
        <v/>
      </c>
      <c r="H414" s="45"/>
      <c r="I414" s="42" t="str">
        <f t="shared" si="92"/>
        <v/>
      </c>
      <c r="J414" s="46" t="str">
        <f t="shared" si="93"/>
        <v/>
      </c>
      <c r="K414" s="47"/>
      <c r="L414" s="42" t="str">
        <f t="shared" si="94"/>
        <v/>
      </c>
      <c r="M414" s="44" t="str">
        <f t="shared" si="95"/>
        <v/>
      </c>
      <c r="N414" s="48"/>
      <c r="O414" s="42" t="str">
        <f t="shared" si="96"/>
        <v/>
      </c>
      <c r="P414" s="49" t="str">
        <f t="shared" si="97"/>
        <v/>
      </c>
      <c r="Q414" s="50"/>
      <c r="R414" s="42"/>
      <c r="S414" s="44"/>
    </row>
    <row r="415" spans="1:19" ht="21.95" customHeight="1">
      <c r="A415" s="79"/>
      <c r="B415" s="118"/>
      <c r="C415" s="119"/>
      <c r="D415" s="41"/>
      <c r="E415" s="42"/>
      <c r="F415" s="43"/>
      <c r="G415" s="44" t="str">
        <f t="shared" si="91"/>
        <v/>
      </c>
      <c r="H415" s="45"/>
      <c r="I415" s="42" t="str">
        <f t="shared" si="92"/>
        <v/>
      </c>
      <c r="J415" s="46" t="str">
        <f t="shared" si="93"/>
        <v/>
      </c>
      <c r="K415" s="47"/>
      <c r="L415" s="42" t="str">
        <f t="shared" si="94"/>
        <v/>
      </c>
      <c r="M415" s="44" t="str">
        <f t="shared" si="95"/>
        <v/>
      </c>
      <c r="N415" s="48"/>
      <c r="O415" s="42" t="str">
        <f t="shared" si="96"/>
        <v/>
      </c>
      <c r="P415" s="49" t="str">
        <f t="shared" si="97"/>
        <v/>
      </c>
      <c r="Q415" s="50"/>
      <c r="R415" s="42"/>
      <c r="S415" s="44"/>
    </row>
    <row r="416" spans="1:19" ht="21.95" customHeight="1">
      <c r="A416" s="79"/>
      <c r="B416" s="118"/>
      <c r="C416" s="119"/>
      <c r="D416" s="41"/>
      <c r="E416" s="42"/>
      <c r="F416" s="43"/>
      <c r="G416" s="44" t="str">
        <f t="shared" si="91"/>
        <v/>
      </c>
      <c r="H416" s="45"/>
      <c r="I416" s="42" t="str">
        <f t="shared" si="92"/>
        <v/>
      </c>
      <c r="J416" s="46" t="str">
        <f t="shared" si="93"/>
        <v/>
      </c>
      <c r="K416" s="47"/>
      <c r="L416" s="42" t="str">
        <f t="shared" si="94"/>
        <v/>
      </c>
      <c r="M416" s="44" t="str">
        <f t="shared" si="95"/>
        <v/>
      </c>
      <c r="N416" s="48"/>
      <c r="O416" s="42" t="str">
        <f t="shared" si="96"/>
        <v/>
      </c>
      <c r="P416" s="49" t="str">
        <f t="shared" si="97"/>
        <v/>
      </c>
      <c r="Q416" s="50"/>
      <c r="R416" s="42"/>
      <c r="S416" s="44"/>
    </row>
    <row r="417" spans="1:19" ht="21.95" customHeight="1">
      <c r="A417" s="79"/>
      <c r="B417" s="122"/>
      <c r="C417" s="119"/>
      <c r="D417" s="41"/>
      <c r="E417" s="42"/>
      <c r="F417" s="43"/>
      <c r="G417" s="44" t="str">
        <f t="shared" si="91"/>
        <v/>
      </c>
      <c r="H417" s="45"/>
      <c r="I417" s="42" t="str">
        <f t="shared" si="92"/>
        <v/>
      </c>
      <c r="J417" s="46" t="str">
        <f t="shared" si="93"/>
        <v/>
      </c>
      <c r="K417" s="47"/>
      <c r="L417" s="42" t="str">
        <f t="shared" si="94"/>
        <v/>
      </c>
      <c r="M417" s="44" t="str">
        <f t="shared" si="95"/>
        <v/>
      </c>
      <c r="N417" s="48"/>
      <c r="O417" s="42" t="str">
        <f t="shared" si="96"/>
        <v/>
      </c>
      <c r="P417" s="49" t="str">
        <f t="shared" si="97"/>
        <v/>
      </c>
      <c r="Q417" s="50"/>
      <c r="R417" s="42"/>
      <c r="S417" s="44"/>
    </row>
    <row r="418" spans="1:19" ht="21.95" customHeight="1" thickBot="1">
      <c r="A418" s="80"/>
      <c r="B418" s="120"/>
      <c r="C418" s="121"/>
      <c r="D418" s="51"/>
      <c r="E418" s="52"/>
      <c r="F418" s="53"/>
      <c r="G418" s="54" t="str">
        <f t="shared" si="91"/>
        <v/>
      </c>
      <c r="H418" s="55"/>
      <c r="I418" s="52" t="str">
        <f t="shared" si="92"/>
        <v/>
      </c>
      <c r="J418" s="54" t="str">
        <f t="shared" si="93"/>
        <v/>
      </c>
      <c r="K418" s="56"/>
      <c r="L418" s="52" t="str">
        <f t="shared" si="94"/>
        <v/>
      </c>
      <c r="M418" s="54" t="str">
        <f t="shared" si="95"/>
        <v/>
      </c>
      <c r="N418" s="57"/>
      <c r="O418" s="52" t="str">
        <f t="shared" si="96"/>
        <v/>
      </c>
      <c r="P418" s="126" t="str">
        <f t="shared" si="97"/>
        <v/>
      </c>
      <c r="Q418" s="58"/>
      <c r="R418" s="59"/>
      <c r="S418" s="60"/>
    </row>
    <row r="419" spans="1:19" ht="9.9499999999999993" customHeight="1">
      <c r="A419" s="61"/>
      <c r="B419" s="62"/>
      <c r="C419" s="62"/>
      <c r="D419" s="63"/>
      <c r="E419" s="64"/>
      <c r="F419" s="65"/>
      <c r="G419" s="65"/>
      <c r="H419" s="66"/>
      <c r="I419" s="64"/>
      <c r="J419" s="65"/>
      <c r="K419" s="63"/>
      <c r="L419" s="64"/>
      <c r="M419" s="65"/>
      <c r="N419" s="63"/>
      <c r="O419" s="64"/>
      <c r="P419" s="65"/>
      <c r="Q419" s="67"/>
      <c r="R419" s="68"/>
      <c r="S419" s="69"/>
    </row>
    <row r="420" spans="1:19" ht="21.95" customHeight="1">
      <c r="B420" s="488" t="s">
        <v>55</v>
      </c>
      <c r="C420" s="488"/>
      <c r="D420" s="488"/>
      <c r="E420" s="488"/>
      <c r="Q420" s="487"/>
      <c r="R420" s="487"/>
      <c r="S420" s="487"/>
    </row>
    <row r="421" spans="1:19" ht="21.95" customHeight="1" thickBot="1">
      <c r="B421" s="123"/>
      <c r="C421" s="123"/>
      <c r="D421" s="123"/>
      <c r="E421" s="123"/>
      <c r="Q421" s="117"/>
      <c r="R421" s="117"/>
      <c r="S421" s="117"/>
    </row>
    <row r="422" spans="1:19" s="23" customFormat="1" ht="15" customHeight="1">
      <c r="A422" s="524" t="s">
        <v>56</v>
      </c>
      <c r="B422" s="313"/>
      <c r="C422" s="525" t="s">
        <v>29</v>
      </c>
      <c r="D422" s="530" t="s">
        <v>30</v>
      </c>
      <c r="E422" s="530" t="s">
        <v>31</v>
      </c>
      <c r="F422" s="530" t="s">
        <v>32</v>
      </c>
      <c r="G422" s="526" t="s">
        <v>33</v>
      </c>
      <c r="H422" s="527" t="str">
        <f>$H$4</f>
        <v>月末累計出来高</v>
      </c>
      <c r="I422" s="528"/>
      <c r="J422" s="529"/>
      <c r="K422" s="527" t="str">
        <f>$K$4</f>
        <v>月末累計出来高</v>
      </c>
      <c r="L422" s="528"/>
      <c r="M422" s="529"/>
      <c r="N422" s="521" t="str">
        <f>$N$4</f>
        <v>月末累計出来高</v>
      </c>
      <c r="O422" s="522"/>
      <c r="P422" s="523"/>
      <c r="Q422" s="515" t="s">
        <v>34</v>
      </c>
      <c r="R422" s="516"/>
      <c r="S422" s="516"/>
    </row>
    <row r="423" spans="1:19" s="30" customFormat="1" ht="15" customHeight="1">
      <c r="A423" s="498"/>
      <c r="B423" s="499"/>
      <c r="C423" s="520"/>
      <c r="D423" s="492"/>
      <c r="E423" s="492"/>
      <c r="F423" s="492"/>
      <c r="G423" s="518"/>
      <c r="H423" s="24" t="s">
        <v>30</v>
      </c>
      <c r="I423" s="25" t="s">
        <v>31</v>
      </c>
      <c r="J423" s="26" t="s">
        <v>33</v>
      </c>
      <c r="K423" s="24" t="s">
        <v>30</v>
      </c>
      <c r="L423" s="25" t="s">
        <v>31</v>
      </c>
      <c r="M423" s="26" t="s">
        <v>33</v>
      </c>
      <c r="N423" s="27" t="s">
        <v>30</v>
      </c>
      <c r="O423" s="25" t="s">
        <v>31</v>
      </c>
      <c r="P423" s="28" t="s">
        <v>33</v>
      </c>
      <c r="Q423" s="29" t="s">
        <v>30</v>
      </c>
      <c r="R423" s="25" t="s">
        <v>31</v>
      </c>
      <c r="S423" s="26" t="s">
        <v>33</v>
      </c>
    </row>
    <row r="424" spans="1:19" ht="21.95" customHeight="1">
      <c r="A424" s="78"/>
      <c r="B424" s="124"/>
      <c r="C424" s="125"/>
      <c r="D424" s="31"/>
      <c r="E424" s="32"/>
      <c r="F424" s="33"/>
      <c r="G424" s="34" t="str">
        <f>IF(D424+F424=0,"",D424*F424)</f>
        <v/>
      </c>
      <c r="H424" s="35"/>
      <c r="I424" s="32" t="str">
        <f>IF($G424="","","％")</f>
        <v/>
      </c>
      <c r="J424" s="36" t="str">
        <f>IF($G424="","",$G424*H424/100)</f>
        <v/>
      </c>
      <c r="K424" s="37"/>
      <c r="L424" s="32" t="str">
        <f>IF($G424="","","％")</f>
        <v/>
      </c>
      <c r="M424" s="34" t="str">
        <f>IF($G424="","",$G424*K424/100)</f>
        <v/>
      </c>
      <c r="N424" s="38"/>
      <c r="O424" s="32" t="str">
        <f>IF($G424="","","％")</f>
        <v/>
      </c>
      <c r="P424" s="39" t="str">
        <f>IF($G424="","",$G424*N424/100)</f>
        <v/>
      </c>
      <c r="Q424" s="40"/>
      <c r="R424" s="32"/>
      <c r="S424" s="34"/>
    </row>
    <row r="425" spans="1:19" ht="21.95" customHeight="1">
      <c r="A425" s="79"/>
      <c r="B425" s="118"/>
      <c r="C425" s="119"/>
      <c r="D425" s="41"/>
      <c r="E425" s="42"/>
      <c r="F425" s="43"/>
      <c r="G425" s="44" t="str">
        <f t="shared" ref="G425:G448" si="98">IF(D425+F425=0,"",D425*F425)</f>
        <v/>
      </c>
      <c r="H425" s="45"/>
      <c r="I425" s="42" t="str">
        <f t="shared" ref="I425:I448" si="99">IF($G425="","","％")</f>
        <v/>
      </c>
      <c r="J425" s="46" t="str">
        <f t="shared" ref="J425:J448" si="100">IF($G425="","",$G425*H425/100)</f>
        <v/>
      </c>
      <c r="K425" s="47"/>
      <c r="L425" s="42" t="str">
        <f t="shared" ref="L425:L448" si="101">IF($G425="","","％")</f>
        <v/>
      </c>
      <c r="M425" s="44" t="str">
        <f t="shared" ref="M425:M448" si="102">IF($G425="","",$G425*K425/100)</f>
        <v/>
      </c>
      <c r="N425" s="48"/>
      <c r="O425" s="42" t="str">
        <f t="shared" ref="O425:O448" si="103">IF($G425="","","％")</f>
        <v/>
      </c>
      <c r="P425" s="49" t="str">
        <f t="shared" ref="P425:P448" si="104">IF($G425="","",$G425*N425/100)</f>
        <v/>
      </c>
      <c r="Q425" s="50"/>
      <c r="R425" s="42"/>
      <c r="S425" s="44"/>
    </row>
    <row r="426" spans="1:19" ht="21.95" customHeight="1">
      <c r="A426" s="79"/>
      <c r="B426" s="118"/>
      <c r="C426" s="119"/>
      <c r="D426" s="41"/>
      <c r="E426" s="42"/>
      <c r="F426" s="43"/>
      <c r="G426" s="44" t="str">
        <f t="shared" si="98"/>
        <v/>
      </c>
      <c r="H426" s="45"/>
      <c r="I426" s="42" t="str">
        <f t="shared" si="99"/>
        <v/>
      </c>
      <c r="J426" s="46" t="str">
        <f t="shared" si="100"/>
        <v/>
      </c>
      <c r="K426" s="47"/>
      <c r="L426" s="42" t="str">
        <f t="shared" si="101"/>
        <v/>
      </c>
      <c r="M426" s="44" t="str">
        <f t="shared" si="102"/>
        <v/>
      </c>
      <c r="N426" s="48"/>
      <c r="O426" s="42" t="str">
        <f t="shared" si="103"/>
        <v/>
      </c>
      <c r="P426" s="49" t="str">
        <f t="shared" si="104"/>
        <v/>
      </c>
      <c r="Q426" s="50"/>
      <c r="R426" s="42"/>
      <c r="S426" s="44"/>
    </row>
    <row r="427" spans="1:19" ht="21.95" customHeight="1">
      <c r="A427" s="79"/>
      <c r="B427" s="118"/>
      <c r="C427" s="119"/>
      <c r="D427" s="41"/>
      <c r="E427" s="42"/>
      <c r="F427" s="43"/>
      <c r="G427" s="44" t="str">
        <f t="shared" si="98"/>
        <v/>
      </c>
      <c r="H427" s="45"/>
      <c r="I427" s="42" t="str">
        <f t="shared" si="99"/>
        <v/>
      </c>
      <c r="J427" s="46" t="str">
        <f t="shared" si="100"/>
        <v/>
      </c>
      <c r="K427" s="47"/>
      <c r="L427" s="42" t="str">
        <f t="shared" si="101"/>
        <v/>
      </c>
      <c r="M427" s="44" t="str">
        <f t="shared" si="102"/>
        <v/>
      </c>
      <c r="N427" s="48"/>
      <c r="O427" s="42" t="str">
        <f t="shared" si="103"/>
        <v/>
      </c>
      <c r="P427" s="49" t="str">
        <f t="shared" si="104"/>
        <v/>
      </c>
      <c r="Q427" s="50"/>
      <c r="R427" s="42"/>
      <c r="S427" s="44"/>
    </row>
    <row r="428" spans="1:19" ht="21.95" customHeight="1">
      <c r="A428" s="79"/>
      <c r="B428" s="118"/>
      <c r="C428" s="119"/>
      <c r="D428" s="41"/>
      <c r="E428" s="42"/>
      <c r="F428" s="43"/>
      <c r="G428" s="44" t="str">
        <f t="shared" si="98"/>
        <v/>
      </c>
      <c r="H428" s="45"/>
      <c r="I428" s="42" t="str">
        <f t="shared" si="99"/>
        <v/>
      </c>
      <c r="J428" s="46" t="str">
        <f t="shared" si="100"/>
        <v/>
      </c>
      <c r="K428" s="47"/>
      <c r="L428" s="42" t="str">
        <f t="shared" si="101"/>
        <v/>
      </c>
      <c r="M428" s="44" t="str">
        <f t="shared" si="102"/>
        <v/>
      </c>
      <c r="N428" s="48"/>
      <c r="O428" s="42" t="str">
        <f t="shared" si="103"/>
        <v/>
      </c>
      <c r="P428" s="49" t="str">
        <f t="shared" si="104"/>
        <v/>
      </c>
      <c r="Q428" s="50"/>
      <c r="R428" s="42"/>
      <c r="S428" s="44"/>
    </row>
    <row r="429" spans="1:19" ht="21.95" customHeight="1">
      <c r="A429" s="79"/>
      <c r="B429" s="118"/>
      <c r="C429" s="119"/>
      <c r="D429" s="41"/>
      <c r="E429" s="42"/>
      <c r="F429" s="43"/>
      <c r="G429" s="44" t="str">
        <f t="shared" si="98"/>
        <v/>
      </c>
      <c r="H429" s="45"/>
      <c r="I429" s="42" t="str">
        <f t="shared" si="99"/>
        <v/>
      </c>
      <c r="J429" s="46" t="str">
        <f t="shared" si="100"/>
        <v/>
      </c>
      <c r="K429" s="47"/>
      <c r="L429" s="42" t="str">
        <f t="shared" si="101"/>
        <v/>
      </c>
      <c r="M429" s="44" t="str">
        <f t="shared" si="102"/>
        <v/>
      </c>
      <c r="N429" s="48"/>
      <c r="O429" s="42" t="str">
        <f t="shared" si="103"/>
        <v/>
      </c>
      <c r="P429" s="49" t="str">
        <f t="shared" si="104"/>
        <v/>
      </c>
      <c r="Q429" s="50"/>
      <c r="R429" s="42"/>
      <c r="S429" s="44"/>
    </row>
    <row r="430" spans="1:19" ht="21.95" customHeight="1">
      <c r="A430" s="79"/>
      <c r="B430" s="118"/>
      <c r="C430" s="119"/>
      <c r="D430" s="41"/>
      <c r="E430" s="42"/>
      <c r="F430" s="43"/>
      <c r="G430" s="44" t="str">
        <f t="shared" si="98"/>
        <v/>
      </c>
      <c r="H430" s="45"/>
      <c r="I430" s="42" t="str">
        <f t="shared" si="99"/>
        <v/>
      </c>
      <c r="J430" s="46" t="str">
        <f t="shared" si="100"/>
        <v/>
      </c>
      <c r="K430" s="47"/>
      <c r="L430" s="42" t="str">
        <f t="shared" si="101"/>
        <v/>
      </c>
      <c r="M430" s="44" t="str">
        <f t="shared" si="102"/>
        <v/>
      </c>
      <c r="N430" s="48"/>
      <c r="O430" s="42" t="str">
        <f t="shared" si="103"/>
        <v/>
      </c>
      <c r="P430" s="49" t="str">
        <f t="shared" si="104"/>
        <v/>
      </c>
      <c r="Q430" s="50"/>
      <c r="R430" s="42"/>
      <c r="S430" s="44"/>
    </row>
    <row r="431" spans="1:19" ht="21.95" customHeight="1">
      <c r="A431" s="79"/>
      <c r="B431" s="118"/>
      <c r="C431" s="119"/>
      <c r="D431" s="41"/>
      <c r="E431" s="42"/>
      <c r="F431" s="43"/>
      <c r="G431" s="44" t="str">
        <f t="shared" si="98"/>
        <v/>
      </c>
      <c r="H431" s="45"/>
      <c r="I431" s="42" t="str">
        <f t="shared" si="99"/>
        <v/>
      </c>
      <c r="J431" s="46" t="str">
        <f t="shared" si="100"/>
        <v/>
      </c>
      <c r="K431" s="47"/>
      <c r="L431" s="42" t="str">
        <f t="shared" si="101"/>
        <v/>
      </c>
      <c r="M431" s="44" t="str">
        <f t="shared" si="102"/>
        <v/>
      </c>
      <c r="N431" s="48"/>
      <c r="O431" s="42" t="str">
        <f t="shared" si="103"/>
        <v/>
      </c>
      <c r="P431" s="49" t="str">
        <f t="shared" si="104"/>
        <v/>
      </c>
      <c r="Q431" s="50"/>
      <c r="R431" s="42"/>
      <c r="S431" s="44"/>
    </row>
    <row r="432" spans="1:19" ht="21.95" customHeight="1">
      <c r="A432" s="79"/>
      <c r="B432" s="118"/>
      <c r="C432" s="119"/>
      <c r="D432" s="41"/>
      <c r="E432" s="42"/>
      <c r="F432" s="43"/>
      <c r="G432" s="44" t="str">
        <f t="shared" si="98"/>
        <v/>
      </c>
      <c r="H432" s="45"/>
      <c r="I432" s="42" t="str">
        <f t="shared" si="99"/>
        <v/>
      </c>
      <c r="J432" s="46" t="str">
        <f t="shared" si="100"/>
        <v/>
      </c>
      <c r="K432" s="47"/>
      <c r="L432" s="42" t="str">
        <f t="shared" si="101"/>
        <v/>
      </c>
      <c r="M432" s="44" t="str">
        <f t="shared" si="102"/>
        <v/>
      </c>
      <c r="N432" s="48"/>
      <c r="O432" s="42" t="str">
        <f t="shared" si="103"/>
        <v/>
      </c>
      <c r="P432" s="49" t="str">
        <f t="shared" si="104"/>
        <v/>
      </c>
      <c r="Q432" s="50"/>
      <c r="R432" s="42"/>
      <c r="S432" s="44"/>
    </row>
    <row r="433" spans="1:19" ht="21.95" customHeight="1">
      <c r="A433" s="79"/>
      <c r="B433" s="118"/>
      <c r="C433" s="119"/>
      <c r="D433" s="41"/>
      <c r="E433" s="42"/>
      <c r="F433" s="43"/>
      <c r="G433" s="44" t="str">
        <f t="shared" si="98"/>
        <v/>
      </c>
      <c r="H433" s="45"/>
      <c r="I433" s="42" t="str">
        <f t="shared" si="99"/>
        <v/>
      </c>
      <c r="J433" s="46" t="str">
        <f t="shared" si="100"/>
        <v/>
      </c>
      <c r="K433" s="47"/>
      <c r="L433" s="42" t="str">
        <f t="shared" si="101"/>
        <v/>
      </c>
      <c r="M433" s="44" t="str">
        <f t="shared" si="102"/>
        <v/>
      </c>
      <c r="N433" s="48"/>
      <c r="O433" s="42" t="str">
        <f t="shared" si="103"/>
        <v/>
      </c>
      <c r="P433" s="49" t="str">
        <f t="shared" si="104"/>
        <v/>
      </c>
      <c r="Q433" s="50"/>
      <c r="R433" s="42"/>
      <c r="S433" s="44"/>
    </row>
    <row r="434" spans="1:19" ht="21.95" customHeight="1">
      <c r="A434" s="79"/>
      <c r="B434" s="118"/>
      <c r="C434" s="119"/>
      <c r="D434" s="41"/>
      <c r="E434" s="42"/>
      <c r="F434" s="43"/>
      <c r="G434" s="44" t="str">
        <f t="shared" si="98"/>
        <v/>
      </c>
      <c r="H434" s="45"/>
      <c r="I434" s="42" t="str">
        <f t="shared" si="99"/>
        <v/>
      </c>
      <c r="J434" s="46" t="str">
        <f t="shared" si="100"/>
        <v/>
      </c>
      <c r="K434" s="47"/>
      <c r="L434" s="42" t="str">
        <f t="shared" si="101"/>
        <v/>
      </c>
      <c r="M434" s="44" t="str">
        <f t="shared" si="102"/>
        <v/>
      </c>
      <c r="N434" s="48"/>
      <c r="O434" s="42" t="str">
        <f t="shared" si="103"/>
        <v/>
      </c>
      <c r="P434" s="49" t="str">
        <f t="shared" si="104"/>
        <v/>
      </c>
      <c r="Q434" s="50"/>
      <c r="R434" s="42"/>
      <c r="S434" s="44"/>
    </row>
    <row r="435" spans="1:19" ht="21.95" customHeight="1">
      <c r="A435" s="79"/>
      <c r="B435" s="118"/>
      <c r="C435" s="119"/>
      <c r="D435" s="41"/>
      <c r="E435" s="42"/>
      <c r="F435" s="43"/>
      <c r="G435" s="44" t="str">
        <f t="shared" si="98"/>
        <v/>
      </c>
      <c r="H435" s="45"/>
      <c r="I435" s="42" t="str">
        <f t="shared" si="99"/>
        <v/>
      </c>
      <c r="J435" s="46" t="str">
        <f t="shared" si="100"/>
        <v/>
      </c>
      <c r="K435" s="47"/>
      <c r="L435" s="42" t="str">
        <f t="shared" si="101"/>
        <v/>
      </c>
      <c r="M435" s="44" t="str">
        <f t="shared" si="102"/>
        <v/>
      </c>
      <c r="N435" s="48"/>
      <c r="O435" s="42" t="str">
        <f t="shared" si="103"/>
        <v/>
      </c>
      <c r="P435" s="49" t="str">
        <f t="shared" si="104"/>
        <v/>
      </c>
      <c r="Q435" s="50"/>
      <c r="R435" s="42"/>
      <c r="S435" s="44"/>
    </row>
    <row r="436" spans="1:19" ht="21.95" customHeight="1">
      <c r="A436" s="79"/>
      <c r="B436" s="118"/>
      <c r="C436" s="119"/>
      <c r="D436" s="41"/>
      <c r="E436" s="42"/>
      <c r="F436" s="43"/>
      <c r="G436" s="44" t="str">
        <f t="shared" si="98"/>
        <v/>
      </c>
      <c r="H436" s="45"/>
      <c r="I436" s="42" t="str">
        <f t="shared" si="99"/>
        <v/>
      </c>
      <c r="J436" s="46" t="str">
        <f t="shared" si="100"/>
        <v/>
      </c>
      <c r="K436" s="47"/>
      <c r="L436" s="42" t="str">
        <f t="shared" si="101"/>
        <v/>
      </c>
      <c r="M436" s="44" t="str">
        <f t="shared" si="102"/>
        <v/>
      </c>
      <c r="N436" s="48"/>
      <c r="O436" s="42" t="str">
        <f t="shared" si="103"/>
        <v/>
      </c>
      <c r="P436" s="49" t="str">
        <f t="shared" si="104"/>
        <v/>
      </c>
      <c r="Q436" s="50"/>
      <c r="R436" s="42"/>
      <c r="S436" s="44"/>
    </row>
    <row r="437" spans="1:19" ht="21.95" customHeight="1">
      <c r="A437" s="79"/>
      <c r="B437" s="118"/>
      <c r="C437" s="119"/>
      <c r="D437" s="41"/>
      <c r="E437" s="42"/>
      <c r="F437" s="43"/>
      <c r="G437" s="44" t="str">
        <f t="shared" si="98"/>
        <v/>
      </c>
      <c r="H437" s="45"/>
      <c r="I437" s="42" t="str">
        <f t="shared" si="99"/>
        <v/>
      </c>
      <c r="J437" s="46" t="str">
        <f t="shared" si="100"/>
        <v/>
      </c>
      <c r="K437" s="47"/>
      <c r="L437" s="42" t="str">
        <f t="shared" si="101"/>
        <v/>
      </c>
      <c r="M437" s="44" t="str">
        <f t="shared" si="102"/>
        <v/>
      </c>
      <c r="N437" s="48"/>
      <c r="O437" s="42" t="str">
        <f t="shared" si="103"/>
        <v/>
      </c>
      <c r="P437" s="49" t="str">
        <f t="shared" si="104"/>
        <v/>
      </c>
      <c r="Q437" s="50"/>
      <c r="R437" s="42"/>
      <c r="S437" s="44"/>
    </row>
    <row r="438" spans="1:19" ht="21.95" customHeight="1">
      <c r="A438" s="79"/>
      <c r="B438" s="118"/>
      <c r="C438" s="119"/>
      <c r="D438" s="41"/>
      <c r="E438" s="42"/>
      <c r="F438" s="43"/>
      <c r="G438" s="44" t="str">
        <f t="shared" si="98"/>
        <v/>
      </c>
      <c r="H438" s="45"/>
      <c r="I438" s="42" t="str">
        <f t="shared" si="99"/>
        <v/>
      </c>
      <c r="J438" s="46" t="str">
        <f t="shared" si="100"/>
        <v/>
      </c>
      <c r="K438" s="47"/>
      <c r="L438" s="42" t="str">
        <f t="shared" si="101"/>
        <v/>
      </c>
      <c r="M438" s="44" t="str">
        <f t="shared" si="102"/>
        <v/>
      </c>
      <c r="N438" s="48"/>
      <c r="O438" s="42" t="str">
        <f t="shared" si="103"/>
        <v/>
      </c>
      <c r="P438" s="49" t="str">
        <f t="shared" si="104"/>
        <v/>
      </c>
      <c r="Q438" s="50"/>
      <c r="R438" s="42"/>
      <c r="S438" s="44"/>
    </row>
    <row r="439" spans="1:19" ht="21.95" customHeight="1">
      <c r="A439" s="79"/>
      <c r="B439" s="118"/>
      <c r="C439" s="119"/>
      <c r="D439" s="41"/>
      <c r="E439" s="42"/>
      <c r="F439" s="43"/>
      <c r="G439" s="44" t="str">
        <f t="shared" si="98"/>
        <v/>
      </c>
      <c r="H439" s="45"/>
      <c r="I439" s="42" t="str">
        <f t="shared" si="99"/>
        <v/>
      </c>
      <c r="J439" s="46" t="str">
        <f t="shared" si="100"/>
        <v/>
      </c>
      <c r="K439" s="47"/>
      <c r="L439" s="42" t="str">
        <f t="shared" si="101"/>
        <v/>
      </c>
      <c r="M439" s="44" t="str">
        <f t="shared" si="102"/>
        <v/>
      </c>
      <c r="N439" s="48"/>
      <c r="O439" s="42" t="str">
        <f t="shared" si="103"/>
        <v/>
      </c>
      <c r="P439" s="49" t="str">
        <f t="shared" si="104"/>
        <v/>
      </c>
      <c r="Q439" s="50"/>
      <c r="R439" s="42"/>
      <c r="S439" s="44"/>
    </row>
    <row r="440" spans="1:19" ht="21.95" customHeight="1">
      <c r="A440" s="79"/>
      <c r="B440" s="118"/>
      <c r="C440" s="119"/>
      <c r="D440" s="41"/>
      <c r="E440" s="42"/>
      <c r="F440" s="43"/>
      <c r="G440" s="44" t="str">
        <f t="shared" si="98"/>
        <v/>
      </c>
      <c r="H440" s="45"/>
      <c r="I440" s="42" t="str">
        <f t="shared" si="99"/>
        <v/>
      </c>
      <c r="J440" s="46" t="str">
        <f t="shared" si="100"/>
        <v/>
      </c>
      <c r="K440" s="47"/>
      <c r="L440" s="42" t="str">
        <f t="shared" si="101"/>
        <v/>
      </c>
      <c r="M440" s="44" t="str">
        <f t="shared" si="102"/>
        <v/>
      </c>
      <c r="N440" s="48"/>
      <c r="O440" s="42" t="str">
        <f t="shared" si="103"/>
        <v/>
      </c>
      <c r="P440" s="49" t="str">
        <f t="shared" si="104"/>
        <v/>
      </c>
      <c r="Q440" s="50"/>
      <c r="R440" s="42"/>
      <c r="S440" s="44"/>
    </row>
    <row r="441" spans="1:19" ht="21.95" customHeight="1">
      <c r="A441" s="79"/>
      <c r="B441" s="118"/>
      <c r="C441" s="119"/>
      <c r="D441" s="41"/>
      <c r="E441" s="42"/>
      <c r="F441" s="43"/>
      <c r="G441" s="44" t="str">
        <f t="shared" si="98"/>
        <v/>
      </c>
      <c r="H441" s="45"/>
      <c r="I441" s="42" t="str">
        <f t="shared" si="99"/>
        <v/>
      </c>
      <c r="J441" s="46" t="str">
        <f t="shared" si="100"/>
        <v/>
      </c>
      <c r="K441" s="47"/>
      <c r="L441" s="42" t="str">
        <f t="shared" si="101"/>
        <v/>
      </c>
      <c r="M441" s="44" t="str">
        <f t="shared" si="102"/>
        <v/>
      </c>
      <c r="N441" s="48"/>
      <c r="O441" s="42" t="str">
        <f t="shared" si="103"/>
        <v/>
      </c>
      <c r="P441" s="49" t="str">
        <f t="shared" si="104"/>
        <v/>
      </c>
      <c r="Q441" s="50"/>
      <c r="R441" s="42"/>
      <c r="S441" s="44"/>
    </row>
    <row r="442" spans="1:19" ht="21.95" customHeight="1">
      <c r="A442" s="79"/>
      <c r="B442" s="118"/>
      <c r="C442" s="119"/>
      <c r="D442" s="41"/>
      <c r="E442" s="42"/>
      <c r="F442" s="43"/>
      <c r="G442" s="44" t="str">
        <f t="shared" si="98"/>
        <v/>
      </c>
      <c r="H442" s="45"/>
      <c r="I442" s="42" t="str">
        <f t="shared" si="99"/>
        <v/>
      </c>
      <c r="J442" s="46" t="str">
        <f t="shared" si="100"/>
        <v/>
      </c>
      <c r="K442" s="47"/>
      <c r="L442" s="42" t="str">
        <f t="shared" si="101"/>
        <v/>
      </c>
      <c r="M442" s="44" t="str">
        <f t="shared" si="102"/>
        <v/>
      </c>
      <c r="N442" s="48"/>
      <c r="O442" s="42" t="str">
        <f t="shared" si="103"/>
        <v/>
      </c>
      <c r="P442" s="49" t="str">
        <f t="shared" si="104"/>
        <v/>
      </c>
      <c r="Q442" s="50"/>
      <c r="R442" s="42"/>
      <c r="S442" s="44"/>
    </row>
    <row r="443" spans="1:19" ht="21.95" customHeight="1">
      <c r="A443" s="79"/>
      <c r="B443" s="118"/>
      <c r="C443" s="119"/>
      <c r="D443" s="41"/>
      <c r="E443" s="42"/>
      <c r="F443" s="43"/>
      <c r="G443" s="44" t="str">
        <f t="shared" si="98"/>
        <v/>
      </c>
      <c r="H443" s="45"/>
      <c r="I443" s="42" t="str">
        <f t="shared" si="99"/>
        <v/>
      </c>
      <c r="J443" s="46" t="str">
        <f t="shared" si="100"/>
        <v/>
      </c>
      <c r="K443" s="47"/>
      <c r="L443" s="42" t="str">
        <f t="shared" si="101"/>
        <v/>
      </c>
      <c r="M443" s="44" t="str">
        <f t="shared" si="102"/>
        <v/>
      </c>
      <c r="N443" s="48"/>
      <c r="O443" s="42" t="str">
        <f t="shared" si="103"/>
        <v/>
      </c>
      <c r="P443" s="49" t="str">
        <f t="shared" si="104"/>
        <v/>
      </c>
      <c r="Q443" s="50"/>
      <c r="R443" s="42"/>
      <c r="S443" s="44"/>
    </row>
    <row r="444" spans="1:19" ht="21.95" customHeight="1">
      <c r="A444" s="79"/>
      <c r="B444" s="118"/>
      <c r="C444" s="119"/>
      <c r="D444" s="41"/>
      <c r="E444" s="42"/>
      <c r="F444" s="43"/>
      <c r="G444" s="44" t="str">
        <f t="shared" si="98"/>
        <v/>
      </c>
      <c r="H444" s="45"/>
      <c r="I444" s="42" t="str">
        <f t="shared" si="99"/>
        <v/>
      </c>
      <c r="J444" s="46" t="str">
        <f t="shared" si="100"/>
        <v/>
      </c>
      <c r="K444" s="47"/>
      <c r="L444" s="42" t="str">
        <f t="shared" si="101"/>
        <v/>
      </c>
      <c r="M444" s="44" t="str">
        <f t="shared" si="102"/>
        <v/>
      </c>
      <c r="N444" s="48"/>
      <c r="O444" s="42" t="str">
        <f t="shared" si="103"/>
        <v/>
      </c>
      <c r="P444" s="49" t="str">
        <f t="shared" si="104"/>
        <v/>
      </c>
      <c r="Q444" s="50"/>
      <c r="R444" s="42"/>
      <c r="S444" s="44"/>
    </row>
    <row r="445" spans="1:19" ht="21.95" customHeight="1">
      <c r="A445" s="79"/>
      <c r="B445" s="118"/>
      <c r="C445" s="119"/>
      <c r="D445" s="41"/>
      <c r="E445" s="42"/>
      <c r="F445" s="43"/>
      <c r="G445" s="44" t="str">
        <f t="shared" si="98"/>
        <v/>
      </c>
      <c r="H445" s="45"/>
      <c r="I445" s="42" t="str">
        <f t="shared" si="99"/>
        <v/>
      </c>
      <c r="J445" s="46" t="str">
        <f t="shared" si="100"/>
        <v/>
      </c>
      <c r="K445" s="47"/>
      <c r="L445" s="42" t="str">
        <f t="shared" si="101"/>
        <v/>
      </c>
      <c r="M445" s="44" t="str">
        <f t="shared" si="102"/>
        <v/>
      </c>
      <c r="N445" s="48"/>
      <c r="O445" s="42" t="str">
        <f t="shared" si="103"/>
        <v/>
      </c>
      <c r="P445" s="49" t="str">
        <f t="shared" si="104"/>
        <v/>
      </c>
      <c r="Q445" s="50"/>
      <c r="R445" s="42"/>
      <c r="S445" s="44"/>
    </row>
    <row r="446" spans="1:19" ht="21.95" customHeight="1">
      <c r="A446" s="79"/>
      <c r="B446" s="118"/>
      <c r="C446" s="119"/>
      <c r="D446" s="41"/>
      <c r="E446" s="42"/>
      <c r="F446" s="43"/>
      <c r="G446" s="44" t="str">
        <f t="shared" si="98"/>
        <v/>
      </c>
      <c r="H446" s="45"/>
      <c r="I446" s="42" t="str">
        <f t="shared" si="99"/>
        <v/>
      </c>
      <c r="J446" s="46" t="str">
        <f t="shared" si="100"/>
        <v/>
      </c>
      <c r="K446" s="47"/>
      <c r="L446" s="42" t="str">
        <f t="shared" si="101"/>
        <v/>
      </c>
      <c r="M446" s="44" t="str">
        <f t="shared" si="102"/>
        <v/>
      </c>
      <c r="N446" s="48"/>
      <c r="O446" s="42" t="str">
        <f t="shared" si="103"/>
        <v/>
      </c>
      <c r="P446" s="49" t="str">
        <f t="shared" si="104"/>
        <v/>
      </c>
      <c r="Q446" s="50"/>
      <c r="R446" s="42"/>
      <c r="S446" s="44"/>
    </row>
    <row r="447" spans="1:19" ht="21.95" customHeight="1">
      <c r="A447" s="79"/>
      <c r="B447" s="122"/>
      <c r="C447" s="119"/>
      <c r="D447" s="41"/>
      <c r="E447" s="42"/>
      <c r="F447" s="43"/>
      <c r="G447" s="44" t="str">
        <f t="shared" si="98"/>
        <v/>
      </c>
      <c r="H447" s="45"/>
      <c r="I447" s="42" t="str">
        <f t="shared" si="99"/>
        <v/>
      </c>
      <c r="J447" s="46" t="str">
        <f t="shared" si="100"/>
        <v/>
      </c>
      <c r="K447" s="47"/>
      <c r="L447" s="42" t="str">
        <f t="shared" si="101"/>
        <v/>
      </c>
      <c r="M447" s="44" t="str">
        <f t="shared" si="102"/>
        <v/>
      </c>
      <c r="N447" s="48"/>
      <c r="O447" s="42" t="str">
        <f t="shared" si="103"/>
        <v/>
      </c>
      <c r="P447" s="49" t="str">
        <f t="shared" si="104"/>
        <v/>
      </c>
      <c r="Q447" s="50"/>
      <c r="R447" s="42"/>
      <c r="S447" s="44"/>
    </row>
    <row r="448" spans="1:19" ht="21.95" customHeight="1" thickBot="1">
      <c r="A448" s="80"/>
      <c r="B448" s="120"/>
      <c r="C448" s="121"/>
      <c r="D448" s="51"/>
      <c r="E448" s="52"/>
      <c r="F448" s="53"/>
      <c r="G448" s="54" t="str">
        <f t="shared" si="98"/>
        <v/>
      </c>
      <c r="H448" s="55"/>
      <c r="I448" s="52" t="str">
        <f t="shared" si="99"/>
        <v/>
      </c>
      <c r="J448" s="54" t="str">
        <f t="shared" si="100"/>
        <v/>
      </c>
      <c r="K448" s="56"/>
      <c r="L448" s="52" t="str">
        <f t="shared" si="101"/>
        <v/>
      </c>
      <c r="M448" s="54" t="str">
        <f t="shared" si="102"/>
        <v/>
      </c>
      <c r="N448" s="57"/>
      <c r="O448" s="52" t="str">
        <f t="shared" si="103"/>
        <v/>
      </c>
      <c r="P448" s="126" t="str">
        <f t="shared" si="104"/>
        <v/>
      </c>
      <c r="Q448" s="58"/>
      <c r="R448" s="59"/>
      <c r="S448" s="60"/>
    </row>
    <row r="449" spans="1:19" ht="9.9499999999999993" customHeight="1">
      <c r="A449" s="61"/>
      <c r="B449" s="62"/>
      <c r="C449" s="62"/>
      <c r="D449" s="63"/>
      <c r="E449" s="64"/>
      <c r="F449" s="65"/>
      <c r="G449" s="65"/>
      <c r="H449" s="66"/>
      <c r="I449" s="64"/>
      <c r="J449" s="65"/>
      <c r="K449" s="63"/>
      <c r="L449" s="64"/>
      <c r="M449" s="65"/>
      <c r="N449" s="63"/>
      <c r="O449" s="64"/>
      <c r="P449" s="65"/>
      <c r="Q449" s="67"/>
      <c r="R449" s="68"/>
      <c r="S449" s="69"/>
    </row>
    <row r="450" spans="1:19" ht="21.95" customHeight="1">
      <c r="B450" s="488" t="s">
        <v>55</v>
      </c>
      <c r="C450" s="488"/>
      <c r="D450" s="488"/>
      <c r="E450" s="488"/>
      <c r="Q450" s="487"/>
      <c r="R450" s="487"/>
      <c r="S450" s="487"/>
    </row>
    <row r="451" spans="1:19" ht="21.95" customHeight="1" thickBot="1">
      <c r="B451" s="123"/>
      <c r="C451" s="123"/>
      <c r="D451" s="123"/>
      <c r="E451" s="123"/>
      <c r="Q451" s="117"/>
      <c r="R451" s="117"/>
      <c r="S451" s="117"/>
    </row>
    <row r="452" spans="1:19" s="23" customFormat="1" ht="15" customHeight="1">
      <c r="A452" s="524" t="s">
        <v>56</v>
      </c>
      <c r="B452" s="313"/>
      <c r="C452" s="525" t="s">
        <v>29</v>
      </c>
      <c r="D452" s="530" t="s">
        <v>30</v>
      </c>
      <c r="E452" s="530" t="s">
        <v>31</v>
      </c>
      <c r="F452" s="530" t="s">
        <v>32</v>
      </c>
      <c r="G452" s="526" t="s">
        <v>33</v>
      </c>
      <c r="H452" s="527" t="str">
        <f>$H$4</f>
        <v>月末累計出来高</v>
      </c>
      <c r="I452" s="528"/>
      <c r="J452" s="529"/>
      <c r="K452" s="527" t="str">
        <f>$K$4</f>
        <v>月末累計出来高</v>
      </c>
      <c r="L452" s="528"/>
      <c r="M452" s="529"/>
      <c r="N452" s="521" t="str">
        <f>$N$4</f>
        <v>月末累計出来高</v>
      </c>
      <c r="O452" s="522"/>
      <c r="P452" s="523"/>
      <c r="Q452" s="515" t="s">
        <v>34</v>
      </c>
      <c r="R452" s="516"/>
      <c r="S452" s="516"/>
    </row>
    <row r="453" spans="1:19" s="30" customFormat="1" ht="15" customHeight="1">
      <c r="A453" s="498"/>
      <c r="B453" s="499"/>
      <c r="C453" s="520"/>
      <c r="D453" s="492"/>
      <c r="E453" s="492"/>
      <c r="F453" s="492"/>
      <c r="G453" s="518"/>
      <c r="H453" s="24" t="s">
        <v>30</v>
      </c>
      <c r="I453" s="25" t="s">
        <v>31</v>
      </c>
      <c r="J453" s="26" t="s">
        <v>33</v>
      </c>
      <c r="K453" s="24" t="s">
        <v>30</v>
      </c>
      <c r="L453" s="25" t="s">
        <v>31</v>
      </c>
      <c r="M453" s="26" t="s">
        <v>33</v>
      </c>
      <c r="N453" s="27" t="s">
        <v>30</v>
      </c>
      <c r="O453" s="25" t="s">
        <v>31</v>
      </c>
      <c r="P453" s="28" t="s">
        <v>33</v>
      </c>
      <c r="Q453" s="29" t="s">
        <v>30</v>
      </c>
      <c r="R453" s="25" t="s">
        <v>31</v>
      </c>
      <c r="S453" s="26" t="s">
        <v>33</v>
      </c>
    </row>
    <row r="454" spans="1:19" ht="21.95" customHeight="1">
      <c r="A454" s="78"/>
      <c r="B454" s="124"/>
      <c r="C454" s="125"/>
      <c r="D454" s="31"/>
      <c r="E454" s="32"/>
      <c r="F454" s="33"/>
      <c r="G454" s="34" t="str">
        <f>IF(D454+F454=0,"",D454*F454)</f>
        <v/>
      </c>
      <c r="H454" s="35"/>
      <c r="I454" s="32" t="str">
        <f>IF($G454="","","％")</f>
        <v/>
      </c>
      <c r="J454" s="36" t="str">
        <f>IF($G454="","",$G454*H454/100)</f>
        <v/>
      </c>
      <c r="K454" s="37"/>
      <c r="L454" s="32" t="str">
        <f>IF($G454="","","％")</f>
        <v/>
      </c>
      <c r="M454" s="34" t="str">
        <f>IF($G454="","",$G454*K454/100)</f>
        <v/>
      </c>
      <c r="N454" s="38"/>
      <c r="O454" s="32" t="str">
        <f>IF($G454="","","％")</f>
        <v/>
      </c>
      <c r="P454" s="39" t="str">
        <f>IF($G454="","",$G454*N454/100)</f>
        <v/>
      </c>
      <c r="Q454" s="40"/>
      <c r="R454" s="32"/>
      <c r="S454" s="34"/>
    </row>
    <row r="455" spans="1:19" ht="21.95" customHeight="1">
      <c r="A455" s="79"/>
      <c r="B455" s="118"/>
      <c r="C455" s="119"/>
      <c r="D455" s="41"/>
      <c r="E455" s="42"/>
      <c r="F455" s="43"/>
      <c r="G455" s="44" t="str">
        <f t="shared" ref="G455:G478" si="105">IF(D455+F455=0,"",D455*F455)</f>
        <v/>
      </c>
      <c r="H455" s="45"/>
      <c r="I455" s="42" t="str">
        <f t="shared" ref="I455:I478" si="106">IF($G455="","","％")</f>
        <v/>
      </c>
      <c r="J455" s="46" t="str">
        <f t="shared" ref="J455:J478" si="107">IF($G455="","",$G455*H455/100)</f>
        <v/>
      </c>
      <c r="K455" s="47"/>
      <c r="L455" s="42" t="str">
        <f t="shared" ref="L455:L478" si="108">IF($G455="","","％")</f>
        <v/>
      </c>
      <c r="M455" s="44" t="str">
        <f t="shared" ref="M455:M478" si="109">IF($G455="","",$G455*K455/100)</f>
        <v/>
      </c>
      <c r="N455" s="48"/>
      <c r="O455" s="42" t="str">
        <f t="shared" ref="O455:O478" si="110">IF($G455="","","％")</f>
        <v/>
      </c>
      <c r="P455" s="49" t="str">
        <f t="shared" ref="P455:P478" si="111">IF($G455="","",$G455*N455/100)</f>
        <v/>
      </c>
      <c r="Q455" s="50"/>
      <c r="R455" s="42"/>
      <c r="S455" s="44"/>
    </row>
    <row r="456" spans="1:19" ht="21.95" customHeight="1">
      <c r="A456" s="79"/>
      <c r="B456" s="118"/>
      <c r="C456" s="119"/>
      <c r="D456" s="41"/>
      <c r="E456" s="42"/>
      <c r="F456" s="43"/>
      <c r="G456" s="44" t="str">
        <f t="shared" si="105"/>
        <v/>
      </c>
      <c r="H456" s="45"/>
      <c r="I456" s="42" t="str">
        <f t="shared" si="106"/>
        <v/>
      </c>
      <c r="J456" s="46" t="str">
        <f t="shared" si="107"/>
        <v/>
      </c>
      <c r="K456" s="47"/>
      <c r="L456" s="42" t="str">
        <f t="shared" si="108"/>
        <v/>
      </c>
      <c r="M456" s="44" t="str">
        <f t="shared" si="109"/>
        <v/>
      </c>
      <c r="N456" s="48"/>
      <c r="O456" s="42" t="str">
        <f t="shared" si="110"/>
        <v/>
      </c>
      <c r="P456" s="49" t="str">
        <f t="shared" si="111"/>
        <v/>
      </c>
      <c r="Q456" s="50"/>
      <c r="R456" s="42"/>
      <c r="S456" s="44"/>
    </row>
    <row r="457" spans="1:19" ht="21.95" customHeight="1">
      <c r="A457" s="79"/>
      <c r="B457" s="118"/>
      <c r="C457" s="119"/>
      <c r="D457" s="41"/>
      <c r="E457" s="42"/>
      <c r="F457" s="43"/>
      <c r="G457" s="44" t="str">
        <f t="shared" si="105"/>
        <v/>
      </c>
      <c r="H457" s="45"/>
      <c r="I457" s="42" t="str">
        <f t="shared" si="106"/>
        <v/>
      </c>
      <c r="J457" s="46" t="str">
        <f t="shared" si="107"/>
        <v/>
      </c>
      <c r="K457" s="47"/>
      <c r="L457" s="42" t="str">
        <f t="shared" si="108"/>
        <v/>
      </c>
      <c r="M457" s="44" t="str">
        <f t="shared" si="109"/>
        <v/>
      </c>
      <c r="N457" s="48"/>
      <c r="O457" s="42" t="str">
        <f t="shared" si="110"/>
        <v/>
      </c>
      <c r="P457" s="49" t="str">
        <f t="shared" si="111"/>
        <v/>
      </c>
      <c r="Q457" s="50"/>
      <c r="R457" s="42"/>
      <c r="S457" s="44"/>
    </row>
    <row r="458" spans="1:19" ht="21.95" customHeight="1">
      <c r="A458" s="79"/>
      <c r="B458" s="118"/>
      <c r="C458" s="119"/>
      <c r="D458" s="41"/>
      <c r="E458" s="42"/>
      <c r="F458" s="43"/>
      <c r="G458" s="44" t="str">
        <f t="shared" si="105"/>
        <v/>
      </c>
      <c r="H458" s="45"/>
      <c r="I458" s="42" t="str">
        <f t="shared" si="106"/>
        <v/>
      </c>
      <c r="J458" s="46" t="str">
        <f t="shared" si="107"/>
        <v/>
      </c>
      <c r="K458" s="47"/>
      <c r="L458" s="42" t="str">
        <f t="shared" si="108"/>
        <v/>
      </c>
      <c r="M458" s="44" t="str">
        <f t="shared" si="109"/>
        <v/>
      </c>
      <c r="N458" s="48"/>
      <c r="O458" s="42" t="str">
        <f t="shared" si="110"/>
        <v/>
      </c>
      <c r="P458" s="49" t="str">
        <f t="shared" si="111"/>
        <v/>
      </c>
      <c r="Q458" s="50"/>
      <c r="R458" s="42"/>
      <c r="S458" s="44"/>
    </row>
    <row r="459" spans="1:19" ht="21.95" customHeight="1">
      <c r="A459" s="79"/>
      <c r="B459" s="118"/>
      <c r="C459" s="119"/>
      <c r="D459" s="41"/>
      <c r="E459" s="42"/>
      <c r="F459" s="43"/>
      <c r="G459" s="44" t="str">
        <f t="shared" si="105"/>
        <v/>
      </c>
      <c r="H459" s="45"/>
      <c r="I459" s="42" t="str">
        <f t="shared" si="106"/>
        <v/>
      </c>
      <c r="J459" s="46" t="str">
        <f t="shared" si="107"/>
        <v/>
      </c>
      <c r="K459" s="47"/>
      <c r="L459" s="42" t="str">
        <f t="shared" si="108"/>
        <v/>
      </c>
      <c r="M459" s="44" t="str">
        <f t="shared" si="109"/>
        <v/>
      </c>
      <c r="N459" s="48"/>
      <c r="O459" s="42" t="str">
        <f t="shared" si="110"/>
        <v/>
      </c>
      <c r="P459" s="49" t="str">
        <f t="shared" si="111"/>
        <v/>
      </c>
      <c r="Q459" s="50"/>
      <c r="R459" s="42"/>
      <c r="S459" s="44"/>
    </row>
    <row r="460" spans="1:19" ht="21.95" customHeight="1">
      <c r="A460" s="79"/>
      <c r="B460" s="118"/>
      <c r="C460" s="119"/>
      <c r="D460" s="41"/>
      <c r="E460" s="42"/>
      <c r="F460" s="43"/>
      <c r="G460" s="44" t="str">
        <f t="shared" si="105"/>
        <v/>
      </c>
      <c r="H460" s="45"/>
      <c r="I460" s="42" t="str">
        <f t="shared" si="106"/>
        <v/>
      </c>
      <c r="J460" s="46" t="str">
        <f t="shared" si="107"/>
        <v/>
      </c>
      <c r="K460" s="47"/>
      <c r="L460" s="42" t="str">
        <f t="shared" si="108"/>
        <v/>
      </c>
      <c r="M460" s="44" t="str">
        <f t="shared" si="109"/>
        <v/>
      </c>
      <c r="N460" s="48"/>
      <c r="O460" s="42" t="str">
        <f t="shared" si="110"/>
        <v/>
      </c>
      <c r="P460" s="49" t="str">
        <f t="shared" si="111"/>
        <v/>
      </c>
      <c r="Q460" s="50"/>
      <c r="R460" s="42"/>
      <c r="S460" s="44"/>
    </row>
    <row r="461" spans="1:19" ht="21.95" customHeight="1">
      <c r="A461" s="79"/>
      <c r="B461" s="118"/>
      <c r="C461" s="119"/>
      <c r="D461" s="41"/>
      <c r="E461" s="42"/>
      <c r="F461" s="43"/>
      <c r="G461" s="44" t="str">
        <f t="shared" si="105"/>
        <v/>
      </c>
      <c r="H461" s="45"/>
      <c r="I461" s="42" t="str">
        <f t="shared" si="106"/>
        <v/>
      </c>
      <c r="J461" s="46" t="str">
        <f t="shared" si="107"/>
        <v/>
      </c>
      <c r="K461" s="47"/>
      <c r="L461" s="42" t="str">
        <f t="shared" si="108"/>
        <v/>
      </c>
      <c r="M461" s="44" t="str">
        <f t="shared" si="109"/>
        <v/>
      </c>
      <c r="N461" s="48"/>
      <c r="O461" s="42" t="str">
        <f t="shared" si="110"/>
        <v/>
      </c>
      <c r="P461" s="49" t="str">
        <f t="shared" si="111"/>
        <v/>
      </c>
      <c r="Q461" s="50"/>
      <c r="R461" s="42"/>
      <c r="S461" s="44"/>
    </row>
    <row r="462" spans="1:19" ht="21.95" customHeight="1">
      <c r="A462" s="79"/>
      <c r="B462" s="118"/>
      <c r="C462" s="119"/>
      <c r="D462" s="41"/>
      <c r="E462" s="42"/>
      <c r="F462" s="43"/>
      <c r="G462" s="44" t="str">
        <f t="shared" si="105"/>
        <v/>
      </c>
      <c r="H462" s="45"/>
      <c r="I462" s="42" t="str">
        <f t="shared" si="106"/>
        <v/>
      </c>
      <c r="J462" s="46" t="str">
        <f t="shared" si="107"/>
        <v/>
      </c>
      <c r="K462" s="47"/>
      <c r="L462" s="42" t="str">
        <f t="shared" si="108"/>
        <v/>
      </c>
      <c r="M462" s="44" t="str">
        <f t="shared" si="109"/>
        <v/>
      </c>
      <c r="N462" s="48"/>
      <c r="O462" s="42" t="str">
        <f t="shared" si="110"/>
        <v/>
      </c>
      <c r="P462" s="49" t="str">
        <f t="shared" si="111"/>
        <v/>
      </c>
      <c r="Q462" s="50"/>
      <c r="R462" s="42"/>
      <c r="S462" s="44"/>
    </row>
    <row r="463" spans="1:19" ht="21.95" customHeight="1">
      <c r="A463" s="79"/>
      <c r="B463" s="118"/>
      <c r="C463" s="119"/>
      <c r="D463" s="41"/>
      <c r="E463" s="42"/>
      <c r="F463" s="43"/>
      <c r="G463" s="44" t="str">
        <f t="shared" si="105"/>
        <v/>
      </c>
      <c r="H463" s="45"/>
      <c r="I463" s="42" t="str">
        <f t="shared" si="106"/>
        <v/>
      </c>
      <c r="J463" s="46" t="str">
        <f t="shared" si="107"/>
        <v/>
      </c>
      <c r="K463" s="47"/>
      <c r="L463" s="42" t="str">
        <f t="shared" si="108"/>
        <v/>
      </c>
      <c r="M463" s="44" t="str">
        <f t="shared" si="109"/>
        <v/>
      </c>
      <c r="N463" s="48"/>
      <c r="O463" s="42" t="str">
        <f t="shared" si="110"/>
        <v/>
      </c>
      <c r="P463" s="49" t="str">
        <f t="shared" si="111"/>
        <v/>
      </c>
      <c r="Q463" s="50"/>
      <c r="R463" s="42"/>
      <c r="S463" s="44"/>
    </row>
    <row r="464" spans="1:19" ht="21.95" customHeight="1">
      <c r="A464" s="79"/>
      <c r="B464" s="118"/>
      <c r="C464" s="119"/>
      <c r="D464" s="41"/>
      <c r="E464" s="42"/>
      <c r="F464" s="43"/>
      <c r="G464" s="44" t="str">
        <f t="shared" si="105"/>
        <v/>
      </c>
      <c r="H464" s="45"/>
      <c r="I464" s="42" t="str">
        <f t="shared" si="106"/>
        <v/>
      </c>
      <c r="J464" s="46" t="str">
        <f t="shared" si="107"/>
        <v/>
      </c>
      <c r="K464" s="47"/>
      <c r="L464" s="42" t="str">
        <f t="shared" si="108"/>
        <v/>
      </c>
      <c r="M464" s="44" t="str">
        <f t="shared" si="109"/>
        <v/>
      </c>
      <c r="N464" s="48"/>
      <c r="O464" s="42" t="str">
        <f t="shared" si="110"/>
        <v/>
      </c>
      <c r="P464" s="49" t="str">
        <f t="shared" si="111"/>
        <v/>
      </c>
      <c r="Q464" s="50"/>
      <c r="R464" s="42"/>
      <c r="S464" s="44"/>
    </row>
    <row r="465" spans="1:19" ht="21.95" customHeight="1">
      <c r="A465" s="79"/>
      <c r="B465" s="118"/>
      <c r="C465" s="119"/>
      <c r="D465" s="41"/>
      <c r="E465" s="42"/>
      <c r="F465" s="43"/>
      <c r="G465" s="44" t="str">
        <f t="shared" si="105"/>
        <v/>
      </c>
      <c r="H465" s="45"/>
      <c r="I465" s="42" t="str">
        <f t="shared" si="106"/>
        <v/>
      </c>
      <c r="J465" s="46" t="str">
        <f t="shared" si="107"/>
        <v/>
      </c>
      <c r="K465" s="47"/>
      <c r="L465" s="42" t="str">
        <f t="shared" si="108"/>
        <v/>
      </c>
      <c r="M465" s="44" t="str">
        <f t="shared" si="109"/>
        <v/>
      </c>
      <c r="N465" s="48"/>
      <c r="O465" s="42" t="str">
        <f t="shared" si="110"/>
        <v/>
      </c>
      <c r="P465" s="49" t="str">
        <f t="shared" si="111"/>
        <v/>
      </c>
      <c r="Q465" s="50"/>
      <c r="R465" s="42"/>
      <c r="S465" s="44"/>
    </row>
    <row r="466" spans="1:19" ht="21.95" customHeight="1">
      <c r="A466" s="79"/>
      <c r="B466" s="118"/>
      <c r="C466" s="119"/>
      <c r="D466" s="41"/>
      <c r="E466" s="42"/>
      <c r="F466" s="43"/>
      <c r="G466" s="44" t="str">
        <f t="shared" si="105"/>
        <v/>
      </c>
      <c r="H466" s="45"/>
      <c r="I466" s="42" t="str">
        <f t="shared" si="106"/>
        <v/>
      </c>
      <c r="J466" s="46" t="str">
        <f t="shared" si="107"/>
        <v/>
      </c>
      <c r="K466" s="47"/>
      <c r="L466" s="42" t="str">
        <f t="shared" si="108"/>
        <v/>
      </c>
      <c r="M466" s="44" t="str">
        <f t="shared" si="109"/>
        <v/>
      </c>
      <c r="N466" s="48"/>
      <c r="O466" s="42" t="str">
        <f t="shared" si="110"/>
        <v/>
      </c>
      <c r="P466" s="49" t="str">
        <f t="shared" si="111"/>
        <v/>
      </c>
      <c r="Q466" s="50"/>
      <c r="R466" s="42"/>
      <c r="S466" s="44"/>
    </row>
    <row r="467" spans="1:19" ht="21.95" customHeight="1">
      <c r="A467" s="79"/>
      <c r="B467" s="118"/>
      <c r="C467" s="119"/>
      <c r="D467" s="41"/>
      <c r="E467" s="42"/>
      <c r="F467" s="43"/>
      <c r="G467" s="44" t="str">
        <f t="shared" si="105"/>
        <v/>
      </c>
      <c r="H467" s="45"/>
      <c r="I467" s="42" t="str">
        <f t="shared" si="106"/>
        <v/>
      </c>
      <c r="J467" s="46" t="str">
        <f t="shared" si="107"/>
        <v/>
      </c>
      <c r="K467" s="47"/>
      <c r="L467" s="42" t="str">
        <f t="shared" si="108"/>
        <v/>
      </c>
      <c r="M467" s="44" t="str">
        <f t="shared" si="109"/>
        <v/>
      </c>
      <c r="N467" s="48"/>
      <c r="O467" s="42" t="str">
        <f t="shared" si="110"/>
        <v/>
      </c>
      <c r="P467" s="49" t="str">
        <f t="shared" si="111"/>
        <v/>
      </c>
      <c r="Q467" s="50"/>
      <c r="R467" s="42"/>
      <c r="S467" s="44"/>
    </row>
    <row r="468" spans="1:19" ht="21.95" customHeight="1">
      <c r="A468" s="79"/>
      <c r="B468" s="118"/>
      <c r="C468" s="119"/>
      <c r="D468" s="41"/>
      <c r="E468" s="42"/>
      <c r="F468" s="43"/>
      <c r="G468" s="44" t="str">
        <f t="shared" si="105"/>
        <v/>
      </c>
      <c r="H468" s="45"/>
      <c r="I468" s="42" t="str">
        <f t="shared" si="106"/>
        <v/>
      </c>
      <c r="J468" s="46" t="str">
        <f t="shared" si="107"/>
        <v/>
      </c>
      <c r="K468" s="47"/>
      <c r="L468" s="42" t="str">
        <f t="shared" si="108"/>
        <v/>
      </c>
      <c r="M468" s="44" t="str">
        <f t="shared" si="109"/>
        <v/>
      </c>
      <c r="N468" s="48"/>
      <c r="O468" s="42" t="str">
        <f t="shared" si="110"/>
        <v/>
      </c>
      <c r="P468" s="49" t="str">
        <f t="shared" si="111"/>
        <v/>
      </c>
      <c r="Q468" s="50"/>
      <c r="R468" s="42"/>
      <c r="S468" s="44"/>
    </row>
    <row r="469" spans="1:19" ht="21.95" customHeight="1">
      <c r="A469" s="79"/>
      <c r="B469" s="118"/>
      <c r="C469" s="119"/>
      <c r="D469" s="41"/>
      <c r="E469" s="42"/>
      <c r="F469" s="43"/>
      <c r="G469" s="44" t="str">
        <f t="shared" si="105"/>
        <v/>
      </c>
      <c r="H469" s="45"/>
      <c r="I469" s="42" t="str">
        <f t="shared" si="106"/>
        <v/>
      </c>
      <c r="J469" s="46" t="str">
        <f t="shared" si="107"/>
        <v/>
      </c>
      <c r="K469" s="47"/>
      <c r="L469" s="42" t="str">
        <f t="shared" si="108"/>
        <v/>
      </c>
      <c r="M469" s="44" t="str">
        <f t="shared" si="109"/>
        <v/>
      </c>
      <c r="N469" s="48"/>
      <c r="O469" s="42" t="str">
        <f t="shared" si="110"/>
        <v/>
      </c>
      <c r="P469" s="49" t="str">
        <f t="shared" si="111"/>
        <v/>
      </c>
      <c r="Q469" s="50"/>
      <c r="R469" s="42"/>
      <c r="S469" s="44"/>
    </row>
    <row r="470" spans="1:19" ht="21.95" customHeight="1">
      <c r="A470" s="79"/>
      <c r="B470" s="118"/>
      <c r="C470" s="119"/>
      <c r="D470" s="41"/>
      <c r="E470" s="42"/>
      <c r="F470" s="43"/>
      <c r="G470" s="44" t="str">
        <f t="shared" si="105"/>
        <v/>
      </c>
      <c r="H470" s="45"/>
      <c r="I470" s="42" t="str">
        <f t="shared" si="106"/>
        <v/>
      </c>
      <c r="J470" s="46" t="str">
        <f t="shared" si="107"/>
        <v/>
      </c>
      <c r="K470" s="47"/>
      <c r="L470" s="42" t="str">
        <f t="shared" si="108"/>
        <v/>
      </c>
      <c r="M470" s="44" t="str">
        <f t="shared" si="109"/>
        <v/>
      </c>
      <c r="N470" s="48"/>
      <c r="O470" s="42" t="str">
        <f t="shared" si="110"/>
        <v/>
      </c>
      <c r="P470" s="49" t="str">
        <f t="shared" si="111"/>
        <v/>
      </c>
      <c r="Q470" s="50"/>
      <c r="R470" s="42"/>
      <c r="S470" s="44"/>
    </row>
    <row r="471" spans="1:19" ht="21.95" customHeight="1">
      <c r="A471" s="79"/>
      <c r="B471" s="118"/>
      <c r="C471" s="119"/>
      <c r="D471" s="41"/>
      <c r="E471" s="42"/>
      <c r="F471" s="43"/>
      <c r="G471" s="44" t="str">
        <f t="shared" si="105"/>
        <v/>
      </c>
      <c r="H471" s="45"/>
      <c r="I471" s="42" t="str">
        <f t="shared" si="106"/>
        <v/>
      </c>
      <c r="J471" s="46" t="str">
        <f t="shared" si="107"/>
        <v/>
      </c>
      <c r="K471" s="47"/>
      <c r="L471" s="42" t="str">
        <f t="shared" si="108"/>
        <v/>
      </c>
      <c r="M471" s="44" t="str">
        <f t="shared" si="109"/>
        <v/>
      </c>
      <c r="N471" s="48"/>
      <c r="O471" s="42" t="str">
        <f t="shared" si="110"/>
        <v/>
      </c>
      <c r="P471" s="49" t="str">
        <f t="shared" si="111"/>
        <v/>
      </c>
      <c r="Q471" s="50"/>
      <c r="R471" s="42"/>
      <c r="S471" s="44"/>
    </row>
    <row r="472" spans="1:19" ht="21.95" customHeight="1">
      <c r="A472" s="79"/>
      <c r="B472" s="118"/>
      <c r="C472" s="119"/>
      <c r="D472" s="41"/>
      <c r="E472" s="42"/>
      <c r="F472" s="43"/>
      <c r="G472" s="44" t="str">
        <f t="shared" si="105"/>
        <v/>
      </c>
      <c r="H472" s="45"/>
      <c r="I472" s="42" t="str">
        <f t="shared" si="106"/>
        <v/>
      </c>
      <c r="J472" s="46" t="str">
        <f t="shared" si="107"/>
        <v/>
      </c>
      <c r="K472" s="47"/>
      <c r="L472" s="42" t="str">
        <f t="shared" si="108"/>
        <v/>
      </c>
      <c r="M472" s="44" t="str">
        <f t="shared" si="109"/>
        <v/>
      </c>
      <c r="N472" s="48"/>
      <c r="O472" s="42" t="str">
        <f t="shared" si="110"/>
        <v/>
      </c>
      <c r="P472" s="49" t="str">
        <f t="shared" si="111"/>
        <v/>
      </c>
      <c r="Q472" s="50"/>
      <c r="R472" s="42"/>
      <c r="S472" s="44"/>
    </row>
    <row r="473" spans="1:19" ht="21.95" customHeight="1">
      <c r="A473" s="79"/>
      <c r="B473" s="118"/>
      <c r="C473" s="119"/>
      <c r="D473" s="41"/>
      <c r="E473" s="42"/>
      <c r="F473" s="43"/>
      <c r="G473" s="44" t="str">
        <f t="shared" si="105"/>
        <v/>
      </c>
      <c r="H473" s="45"/>
      <c r="I473" s="42" t="str">
        <f t="shared" si="106"/>
        <v/>
      </c>
      <c r="J473" s="46" t="str">
        <f t="shared" si="107"/>
        <v/>
      </c>
      <c r="K473" s="47"/>
      <c r="L473" s="42" t="str">
        <f t="shared" si="108"/>
        <v/>
      </c>
      <c r="M473" s="44" t="str">
        <f t="shared" si="109"/>
        <v/>
      </c>
      <c r="N473" s="48"/>
      <c r="O473" s="42" t="str">
        <f t="shared" si="110"/>
        <v/>
      </c>
      <c r="P473" s="49" t="str">
        <f t="shared" si="111"/>
        <v/>
      </c>
      <c r="Q473" s="50"/>
      <c r="R473" s="42"/>
      <c r="S473" s="44"/>
    </row>
    <row r="474" spans="1:19" ht="21.95" customHeight="1">
      <c r="A474" s="79"/>
      <c r="B474" s="118"/>
      <c r="C474" s="119"/>
      <c r="D474" s="41"/>
      <c r="E474" s="42"/>
      <c r="F474" s="43"/>
      <c r="G474" s="44" t="str">
        <f t="shared" si="105"/>
        <v/>
      </c>
      <c r="H474" s="45"/>
      <c r="I474" s="42" t="str">
        <f t="shared" si="106"/>
        <v/>
      </c>
      <c r="J474" s="46" t="str">
        <f t="shared" si="107"/>
        <v/>
      </c>
      <c r="K474" s="47"/>
      <c r="L474" s="42" t="str">
        <f t="shared" si="108"/>
        <v/>
      </c>
      <c r="M474" s="44" t="str">
        <f t="shared" si="109"/>
        <v/>
      </c>
      <c r="N474" s="48"/>
      <c r="O474" s="42" t="str">
        <f t="shared" si="110"/>
        <v/>
      </c>
      <c r="P474" s="49" t="str">
        <f t="shared" si="111"/>
        <v/>
      </c>
      <c r="Q474" s="50"/>
      <c r="R474" s="42"/>
      <c r="S474" s="44"/>
    </row>
    <row r="475" spans="1:19" ht="21.95" customHeight="1">
      <c r="A475" s="79"/>
      <c r="B475" s="118"/>
      <c r="C475" s="119"/>
      <c r="D475" s="41"/>
      <c r="E475" s="42"/>
      <c r="F475" s="43"/>
      <c r="G475" s="44" t="str">
        <f t="shared" si="105"/>
        <v/>
      </c>
      <c r="H475" s="45"/>
      <c r="I475" s="42" t="str">
        <f t="shared" si="106"/>
        <v/>
      </c>
      <c r="J475" s="46" t="str">
        <f t="shared" si="107"/>
        <v/>
      </c>
      <c r="K475" s="47"/>
      <c r="L475" s="42" t="str">
        <f t="shared" si="108"/>
        <v/>
      </c>
      <c r="M475" s="44" t="str">
        <f t="shared" si="109"/>
        <v/>
      </c>
      <c r="N475" s="48"/>
      <c r="O475" s="42" t="str">
        <f t="shared" si="110"/>
        <v/>
      </c>
      <c r="P475" s="49" t="str">
        <f t="shared" si="111"/>
        <v/>
      </c>
      <c r="Q475" s="50"/>
      <c r="R475" s="42"/>
      <c r="S475" s="44"/>
    </row>
    <row r="476" spans="1:19" ht="21.95" customHeight="1">
      <c r="A476" s="79"/>
      <c r="B476" s="118"/>
      <c r="C476" s="119"/>
      <c r="D476" s="41"/>
      <c r="E476" s="42"/>
      <c r="F476" s="43"/>
      <c r="G476" s="44" t="str">
        <f t="shared" si="105"/>
        <v/>
      </c>
      <c r="H476" s="45"/>
      <c r="I476" s="42" t="str">
        <f t="shared" si="106"/>
        <v/>
      </c>
      <c r="J476" s="46" t="str">
        <f t="shared" si="107"/>
        <v/>
      </c>
      <c r="K476" s="47"/>
      <c r="L476" s="42" t="str">
        <f t="shared" si="108"/>
        <v/>
      </c>
      <c r="M476" s="44" t="str">
        <f t="shared" si="109"/>
        <v/>
      </c>
      <c r="N476" s="48"/>
      <c r="O476" s="42" t="str">
        <f t="shared" si="110"/>
        <v/>
      </c>
      <c r="P476" s="49" t="str">
        <f t="shared" si="111"/>
        <v/>
      </c>
      <c r="Q476" s="50"/>
      <c r="R476" s="42"/>
      <c r="S476" s="44"/>
    </row>
    <row r="477" spans="1:19" ht="21.95" customHeight="1">
      <c r="A477" s="79"/>
      <c r="B477" s="122"/>
      <c r="C477" s="119"/>
      <c r="D477" s="41"/>
      <c r="E477" s="42"/>
      <c r="F477" s="43"/>
      <c r="G477" s="44" t="str">
        <f t="shared" si="105"/>
        <v/>
      </c>
      <c r="H477" s="45"/>
      <c r="I477" s="42" t="str">
        <f t="shared" si="106"/>
        <v/>
      </c>
      <c r="J477" s="46" t="str">
        <f t="shared" si="107"/>
        <v/>
      </c>
      <c r="K477" s="47"/>
      <c r="L477" s="42" t="str">
        <f t="shared" si="108"/>
        <v/>
      </c>
      <c r="M477" s="44" t="str">
        <f t="shared" si="109"/>
        <v/>
      </c>
      <c r="N477" s="48"/>
      <c r="O477" s="42" t="str">
        <f t="shared" si="110"/>
        <v/>
      </c>
      <c r="P477" s="49" t="str">
        <f t="shared" si="111"/>
        <v/>
      </c>
      <c r="Q477" s="50"/>
      <c r="R477" s="42"/>
      <c r="S477" s="44"/>
    </row>
    <row r="478" spans="1:19" ht="21.95" customHeight="1" thickBot="1">
      <c r="A478" s="80"/>
      <c r="B478" s="120"/>
      <c r="C478" s="121"/>
      <c r="D478" s="51"/>
      <c r="E478" s="52"/>
      <c r="F478" s="53"/>
      <c r="G478" s="54" t="str">
        <f t="shared" si="105"/>
        <v/>
      </c>
      <c r="H478" s="55"/>
      <c r="I478" s="52" t="str">
        <f t="shared" si="106"/>
        <v/>
      </c>
      <c r="J478" s="54" t="str">
        <f t="shared" si="107"/>
        <v/>
      </c>
      <c r="K478" s="56"/>
      <c r="L478" s="52" t="str">
        <f t="shared" si="108"/>
        <v/>
      </c>
      <c r="M478" s="54" t="str">
        <f t="shared" si="109"/>
        <v/>
      </c>
      <c r="N478" s="57"/>
      <c r="O478" s="52" t="str">
        <f t="shared" si="110"/>
        <v/>
      </c>
      <c r="P478" s="126" t="str">
        <f t="shared" si="111"/>
        <v/>
      </c>
      <c r="Q478" s="58"/>
      <c r="R478" s="59"/>
      <c r="S478" s="60"/>
    </row>
    <row r="479" spans="1:19" ht="9.9499999999999993" customHeight="1">
      <c r="A479" s="61"/>
      <c r="B479" s="62"/>
      <c r="C479" s="62"/>
      <c r="D479" s="63"/>
      <c r="E479" s="64"/>
      <c r="F479" s="65"/>
      <c r="G479" s="65"/>
      <c r="H479" s="66"/>
      <c r="I479" s="64"/>
      <c r="J479" s="65"/>
      <c r="K479" s="63"/>
      <c r="L479" s="64"/>
      <c r="M479" s="65"/>
      <c r="N479" s="63"/>
      <c r="O479" s="64"/>
      <c r="P479" s="65"/>
      <c r="Q479" s="67"/>
      <c r="R479" s="68"/>
      <c r="S479" s="69"/>
    </row>
    <row r="480" spans="1:19" ht="21.95" customHeight="1">
      <c r="B480" s="488" t="s">
        <v>55</v>
      </c>
      <c r="C480" s="488"/>
      <c r="D480" s="488"/>
      <c r="E480" s="488"/>
      <c r="Q480" s="487"/>
      <c r="R480" s="487"/>
      <c r="S480" s="487"/>
    </row>
    <row r="481" spans="1:19" ht="21.95" customHeight="1" thickBot="1">
      <c r="B481" s="123"/>
      <c r="C481" s="123"/>
      <c r="D481" s="123"/>
      <c r="E481" s="123"/>
      <c r="Q481" s="117"/>
      <c r="R481" s="117"/>
      <c r="S481" s="117"/>
    </row>
    <row r="482" spans="1:19" s="23" customFormat="1" ht="15" customHeight="1">
      <c r="A482" s="524" t="s">
        <v>56</v>
      </c>
      <c r="B482" s="313"/>
      <c r="C482" s="525" t="s">
        <v>29</v>
      </c>
      <c r="D482" s="530" t="s">
        <v>30</v>
      </c>
      <c r="E482" s="530" t="s">
        <v>31</v>
      </c>
      <c r="F482" s="530" t="s">
        <v>32</v>
      </c>
      <c r="G482" s="526" t="s">
        <v>33</v>
      </c>
      <c r="H482" s="527" t="str">
        <f>$H$4</f>
        <v>月末累計出来高</v>
      </c>
      <c r="I482" s="528"/>
      <c r="J482" s="529"/>
      <c r="K482" s="527" t="str">
        <f>$K$4</f>
        <v>月末累計出来高</v>
      </c>
      <c r="L482" s="528"/>
      <c r="M482" s="529"/>
      <c r="N482" s="521" t="str">
        <f>$N$4</f>
        <v>月末累計出来高</v>
      </c>
      <c r="O482" s="522"/>
      <c r="P482" s="523"/>
      <c r="Q482" s="515" t="s">
        <v>34</v>
      </c>
      <c r="R482" s="516"/>
      <c r="S482" s="516"/>
    </row>
    <row r="483" spans="1:19" s="30" customFormat="1" ht="15" customHeight="1">
      <c r="A483" s="498"/>
      <c r="B483" s="499"/>
      <c r="C483" s="520"/>
      <c r="D483" s="492"/>
      <c r="E483" s="492"/>
      <c r="F483" s="492"/>
      <c r="G483" s="518"/>
      <c r="H483" s="24" t="s">
        <v>30</v>
      </c>
      <c r="I483" s="25" t="s">
        <v>31</v>
      </c>
      <c r="J483" s="26" t="s">
        <v>33</v>
      </c>
      <c r="K483" s="24" t="s">
        <v>30</v>
      </c>
      <c r="L483" s="25" t="s">
        <v>31</v>
      </c>
      <c r="M483" s="26" t="s">
        <v>33</v>
      </c>
      <c r="N483" s="27" t="s">
        <v>30</v>
      </c>
      <c r="O483" s="25" t="s">
        <v>31</v>
      </c>
      <c r="P483" s="28" t="s">
        <v>33</v>
      </c>
      <c r="Q483" s="29" t="s">
        <v>30</v>
      </c>
      <c r="R483" s="25" t="s">
        <v>31</v>
      </c>
      <c r="S483" s="26" t="s">
        <v>33</v>
      </c>
    </row>
    <row r="484" spans="1:19" ht="21.95" customHeight="1">
      <c r="A484" s="78"/>
      <c r="B484" s="124"/>
      <c r="C484" s="125"/>
      <c r="D484" s="31"/>
      <c r="E484" s="32"/>
      <c r="F484" s="33"/>
      <c r="G484" s="34" t="str">
        <f>IF(D484+F484=0,"",D484*F484)</f>
        <v/>
      </c>
      <c r="H484" s="35"/>
      <c r="I484" s="32" t="str">
        <f>IF($G484="","","％")</f>
        <v/>
      </c>
      <c r="J484" s="36" t="str">
        <f>IF($G484="","",$G484*H484/100)</f>
        <v/>
      </c>
      <c r="K484" s="37"/>
      <c r="L484" s="32" t="str">
        <f>IF($G484="","","％")</f>
        <v/>
      </c>
      <c r="M484" s="34" t="str">
        <f>IF($G484="","",$G484*K484/100)</f>
        <v/>
      </c>
      <c r="N484" s="38"/>
      <c r="O484" s="32" t="str">
        <f>IF($G484="","","％")</f>
        <v/>
      </c>
      <c r="P484" s="39" t="str">
        <f>IF($G484="","",$G484*N484/100)</f>
        <v/>
      </c>
      <c r="Q484" s="40"/>
      <c r="R484" s="32"/>
      <c r="S484" s="34"/>
    </row>
    <row r="485" spans="1:19" ht="21.95" customHeight="1">
      <c r="A485" s="79"/>
      <c r="B485" s="118"/>
      <c r="C485" s="119"/>
      <c r="D485" s="41"/>
      <c r="E485" s="42"/>
      <c r="F485" s="43"/>
      <c r="G485" s="44" t="str">
        <f t="shared" ref="G485:G508" si="112">IF(D485+F485=0,"",D485*F485)</f>
        <v/>
      </c>
      <c r="H485" s="45"/>
      <c r="I485" s="42" t="str">
        <f t="shared" ref="I485:I508" si="113">IF($G485="","","％")</f>
        <v/>
      </c>
      <c r="J485" s="46" t="str">
        <f t="shared" ref="J485:J508" si="114">IF($G485="","",$G485*H485/100)</f>
        <v/>
      </c>
      <c r="K485" s="47"/>
      <c r="L485" s="42" t="str">
        <f t="shared" ref="L485:L508" si="115">IF($G485="","","％")</f>
        <v/>
      </c>
      <c r="M485" s="44" t="str">
        <f t="shared" ref="M485:M508" si="116">IF($G485="","",$G485*K485/100)</f>
        <v/>
      </c>
      <c r="N485" s="48"/>
      <c r="O485" s="42" t="str">
        <f t="shared" ref="O485:O508" si="117">IF($G485="","","％")</f>
        <v/>
      </c>
      <c r="P485" s="49" t="str">
        <f t="shared" ref="P485:P508" si="118">IF($G485="","",$G485*N485/100)</f>
        <v/>
      </c>
      <c r="Q485" s="50"/>
      <c r="R485" s="42"/>
      <c r="S485" s="44"/>
    </row>
    <row r="486" spans="1:19" ht="21.95" customHeight="1">
      <c r="A486" s="79"/>
      <c r="B486" s="118"/>
      <c r="C486" s="119"/>
      <c r="D486" s="41"/>
      <c r="E486" s="42"/>
      <c r="F486" s="43"/>
      <c r="G486" s="44" t="str">
        <f t="shared" si="112"/>
        <v/>
      </c>
      <c r="H486" s="45"/>
      <c r="I486" s="42" t="str">
        <f t="shared" si="113"/>
        <v/>
      </c>
      <c r="J486" s="46" t="str">
        <f t="shared" si="114"/>
        <v/>
      </c>
      <c r="K486" s="47"/>
      <c r="L486" s="42" t="str">
        <f t="shared" si="115"/>
        <v/>
      </c>
      <c r="M486" s="44" t="str">
        <f t="shared" si="116"/>
        <v/>
      </c>
      <c r="N486" s="48"/>
      <c r="O486" s="42" t="str">
        <f t="shared" si="117"/>
        <v/>
      </c>
      <c r="P486" s="49" t="str">
        <f t="shared" si="118"/>
        <v/>
      </c>
      <c r="Q486" s="50"/>
      <c r="R486" s="42"/>
      <c r="S486" s="44"/>
    </row>
    <row r="487" spans="1:19" ht="21.95" customHeight="1">
      <c r="A487" s="79"/>
      <c r="B487" s="118"/>
      <c r="C487" s="119"/>
      <c r="D487" s="41"/>
      <c r="E487" s="42"/>
      <c r="F487" s="43"/>
      <c r="G487" s="44" t="str">
        <f t="shared" si="112"/>
        <v/>
      </c>
      <c r="H487" s="45"/>
      <c r="I487" s="42" t="str">
        <f t="shared" si="113"/>
        <v/>
      </c>
      <c r="J487" s="46" t="str">
        <f t="shared" si="114"/>
        <v/>
      </c>
      <c r="K487" s="47"/>
      <c r="L487" s="42" t="str">
        <f t="shared" si="115"/>
        <v/>
      </c>
      <c r="M487" s="44" t="str">
        <f t="shared" si="116"/>
        <v/>
      </c>
      <c r="N487" s="48"/>
      <c r="O487" s="42" t="str">
        <f t="shared" si="117"/>
        <v/>
      </c>
      <c r="P487" s="49" t="str">
        <f t="shared" si="118"/>
        <v/>
      </c>
      <c r="Q487" s="50"/>
      <c r="R487" s="42"/>
      <c r="S487" s="44"/>
    </row>
    <row r="488" spans="1:19" ht="21.95" customHeight="1">
      <c r="A488" s="79"/>
      <c r="B488" s="118"/>
      <c r="C488" s="119"/>
      <c r="D488" s="41"/>
      <c r="E488" s="42"/>
      <c r="F488" s="43"/>
      <c r="G488" s="44" t="str">
        <f t="shared" si="112"/>
        <v/>
      </c>
      <c r="H488" s="45"/>
      <c r="I488" s="42" t="str">
        <f t="shared" si="113"/>
        <v/>
      </c>
      <c r="J488" s="46" t="str">
        <f t="shared" si="114"/>
        <v/>
      </c>
      <c r="K488" s="47"/>
      <c r="L488" s="42" t="str">
        <f t="shared" si="115"/>
        <v/>
      </c>
      <c r="M488" s="44" t="str">
        <f t="shared" si="116"/>
        <v/>
      </c>
      <c r="N488" s="48"/>
      <c r="O488" s="42" t="str">
        <f t="shared" si="117"/>
        <v/>
      </c>
      <c r="P488" s="49" t="str">
        <f t="shared" si="118"/>
        <v/>
      </c>
      <c r="Q488" s="50"/>
      <c r="R488" s="42"/>
      <c r="S488" s="44"/>
    </row>
    <row r="489" spans="1:19" ht="21.95" customHeight="1">
      <c r="A489" s="79"/>
      <c r="B489" s="118"/>
      <c r="C489" s="119"/>
      <c r="D489" s="41"/>
      <c r="E489" s="42"/>
      <c r="F489" s="43"/>
      <c r="G489" s="44" t="str">
        <f t="shared" si="112"/>
        <v/>
      </c>
      <c r="H489" s="45"/>
      <c r="I489" s="42" t="str">
        <f t="shared" si="113"/>
        <v/>
      </c>
      <c r="J489" s="46" t="str">
        <f t="shared" si="114"/>
        <v/>
      </c>
      <c r="K489" s="47"/>
      <c r="L489" s="42" t="str">
        <f t="shared" si="115"/>
        <v/>
      </c>
      <c r="M489" s="44" t="str">
        <f t="shared" si="116"/>
        <v/>
      </c>
      <c r="N489" s="48"/>
      <c r="O489" s="42" t="str">
        <f t="shared" si="117"/>
        <v/>
      </c>
      <c r="P489" s="49" t="str">
        <f t="shared" si="118"/>
        <v/>
      </c>
      <c r="Q489" s="50"/>
      <c r="R489" s="42"/>
      <c r="S489" s="44"/>
    </row>
    <row r="490" spans="1:19" ht="21.95" customHeight="1">
      <c r="A490" s="79"/>
      <c r="B490" s="118"/>
      <c r="C490" s="119"/>
      <c r="D490" s="41"/>
      <c r="E490" s="42"/>
      <c r="F490" s="43"/>
      <c r="G490" s="44" t="str">
        <f t="shared" si="112"/>
        <v/>
      </c>
      <c r="H490" s="45"/>
      <c r="I490" s="42" t="str">
        <f t="shared" si="113"/>
        <v/>
      </c>
      <c r="J490" s="46" t="str">
        <f t="shared" si="114"/>
        <v/>
      </c>
      <c r="K490" s="47"/>
      <c r="L490" s="42" t="str">
        <f t="shared" si="115"/>
        <v/>
      </c>
      <c r="M490" s="44" t="str">
        <f t="shared" si="116"/>
        <v/>
      </c>
      <c r="N490" s="48"/>
      <c r="O490" s="42" t="str">
        <f t="shared" si="117"/>
        <v/>
      </c>
      <c r="P490" s="49" t="str">
        <f t="shared" si="118"/>
        <v/>
      </c>
      <c r="Q490" s="50"/>
      <c r="R490" s="42"/>
      <c r="S490" s="44"/>
    </row>
    <row r="491" spans="1:19" ht="21.95" customHeight="1">
      <c r="A491" s="79"/>
      <c r="B491" s="118"/>
      <c r="C491" s="119"/>
      <c r="D491" s="41"/>
      <c r="E491" s="42"/>
      <c r="F491" s="43"/>
      <c r="G491" s="44" t="str">
        <f t="shared" si="112"/>
        <v/>
      </c>
      <c r="H491" s="45"/>
      <c r="I491" s="42" t="str">
        <f t="shared" si="113"/>
        <v/>
      </c>
      <c r="J491" s="46" t="str">
        <f t="shared" si="114"/>
        <v/>
      </c>
      <c r="K491" s="47"/>
      <c r="L491" s="42" t="str">
        <f t="shared" si="115"/>
        <v/>
      </c>
      <c r="M491" s="44" t="str">
        <f t="shared" si="116"/>
        <v/>
      </c>
      <c r="N491" s="48"/>
      <c r="O491" s="42" t="str">
        <f t="shared" si="117"/>
        <v/>
      </c>
      <c r="P491" s="49" t="str">
        <f t="shared" si="118"/>
        <v/>
      </c>
      <c r="Q491" s="50"/>
      <c r="R491" s="42"/>
      <c r="S491" s="44"/>
    </row>
    <row r="492" spans="1:19" ht="21.95" customHeight="1">
      <c r="A492" s="79"/>
      <c r="B492" s="118"/>
      <c r="C492" s="119"/>
      <c r="D492" s="41"/>
      <c r="E492" s="42"/>
      <c r="F492" s="43"/>
      <c r="G492" s="44" t="str">
        <f t="shared" si="112"/>
        <v/>
      </c>
      <c r="H492" s="45"/>
      <c r="I492" s="42" t="str">
        <f t="shared" si="113"/>
        <v/>
      </c>
      <c r="J492" s="46" t="str">
        <f t="shared" si="114"/>
        <v/>
      </c>
      <c r="K492" s="47"/>
      <c r="L492" s="42" t="str">
        <f t="shared" si="115"/>
        <v/>
      </c>
      <c r="M492" s="44" t="str">
        <f t="shared" si="116"/>
        <v/>
      </c>
      <c r="N492" s="48"/>
      <c r="O492" s="42" t="str">
        <f t="shared" si="117"/>
        <v/>
      </c>
      <c r="P492" s="49" t="str">
        <f t="shared" si="118"/>
        <v/>
      </c>
      <c r="Q492" s="50"/>
      <c r="R492" s="42"/>
      <c r="S492" s="44"/>
    </row>
    <row r="493" spans="1:19" ht="21.95" customHeight="1">
      <c r="A493" s="79"/>
      <c r="B493" s="118"/>
      <c r="C493" s="119"/>
      <c r="D493" s="41"/>
      <c r="E493" s="42"/>
      <c r="F493" s="43"/>
      <c r="G493" s="44" t="str">
        <f t="shared" si="112"/>
        <v/>
      </c>
      <c r="H493" s="45"/>
      <c r="I493" s="42" t="str">
        <f t="shared" si="113"/>
        <v/>
      </c>
      <c r="J493" s="46" t="str">
        <f t="shared" si="114"/>
        <v/>
      </c>
      <c r="K493" s="47"/>
      <c r="L493" s="42" t="str">
        <f t="shared" si="115"/>
        <v/>
      </c>
      <c r="M493" s="44" t="str">
        <f t="shared" si="116"/>
        <v/>
      </c>
      <c r="N493" s="48"/>
      <c r="O493" s="42" t="str">
        <f t="shared" si="117"/>
        <v/>
      </c>
      <c r="P493" s="49" t="str">
        <f t="shared" si="118"/>
        <v/>
      </c>
      <c r="Q493" s="50"/>
      <c r="R493" s="42"/>
      <c r="S493" s="44"/>
    </row>
    <row r="494" spans="1:19" ht="21.95" customHeight="1">
      <c r="A494" s="79"/>
      <c r="B494" s="118"/>
      <c r="C494" s="119"/>
      <c r="D494" s="41"/>
      <c r="E494" s="42"/>
      <c r="F494" s="43"/>
      <c r="G494" s="44" t="str">
        <f t="shared" si="112"/>
        <v/>
      </c>
      <c r="H494" s="45"/>
      <c r="I494" s="42" t="str">
        <f t="shared" si="113"/>
        <v/>
      </c>
      <c r="J494" s="46" t="str">
        <f t="shared" si="114"/>
        <v/>
      </c>
      <c r="K494" s="47"/>
      <c r="L494" s="42" t="str">
        <f t="shared" si="115"/>
        <v/>
      </c>
      <c r="M494" s="44" t="str">
        <f t="shared" si="116"/>
        <v/>
      </c>
      <c r="N494" s="48"/>
      <c r="O494" s="42" t="str">
        <f t="shared" si="117"/>
        <v/>
      </c>
      <c r="P494" s="49" t="str">
        <f t="shared" si="118"/>
        <v/>
      </c>
      <c r="Q494" s="50"/>
      <c r="R494" s="42"/>
      <c r="S494" s="44"/>
    </row>
    <row r="495" spans="1:19" ht="21.95" customHeight="1">
      <c r="A495" s="79"/>
      <c r="B495" s="118"/>
      <c r="C495" s="119"/>
      <c r="D495" s="41"/>
      <c r="E495" s="42"/>
      <c r="F495" s="43"/>
      <c r="G495" s="44" t="str">
        <f t="shared" si="112"/>
        <v/>
      </c>
      <c r="H495" s="45"/>
      <c r="I495" s="42" t="str">
        <f t="shared" si="113"/>
        <v/>
      </c>
      <c r="J495" s="46" t="str">
        <f t="shared" si="114"/>
        <v/>
      </c>
      <c r="K495" s="47"/>
      <c r="L495" s="42" t="str">
        <f t="shared" si="115"/>
        <v/>
      </c>
      <c r="M495" s="44" t="str">
        <f t="shared" si="116"/>
        <v/>
      </c>
      <c r="N495" s="48"/>
      <c r="O495" s="42" t="str">
        <f t="shared" si="117"/>
        <v/>
      </c>
      <c r="P495" s="49" t="str">
        <f t="shared" si="118"/>
        <v/>
      </c>
      <c r="Q495" s="50"/>
      <c r="R495" s="42"/>
      <c r="S495" s="44"/>
    </row>
    <row r="496" spans="1:19" ht="21.95" customHeight="1">
      <c r="A496" s="79"/>
      <c r="B496" s="118"/>
      <c r="C496" s="119"/>
      <c r="D496" s="41"/>
      <c r="E496" s="42"/>
      <c r="F496" s="43"/>
      <c r="G496" s="44" t="str">
        <f t="shared" si="112"/>
        <v/>
      </c>
      <c r="H496" s="45"/>
      <c r="I496" s="42" t="str">
        <f t="shared" si="113"/>
        <v/>
      </c>
      <c r="J496" s="46" t="str">
        <f t="shared" si="114"/>
        <v/>
      </c>
      <c r="K496" s="47"/>
      <c r="L496" s="42" t="str">
        <f t="shared" si="115"/>
        <v/>
      </c>
      <c r="M496" s="44" t="str">
        <f t="shared" si="116"/>
        <v/>
      </c>
      <c r="N496" s="48"/>
      <c r="O496" s="42" t="str">
        <f t="shared" si="117"/>
        <v/>
      </c>
      <c r="P496" s="49" t="str">
        <f t="shared" si="118"/>
        <v/>
      </c>
      <c r="Q496" s="50"/>
      <c r="R496" s="42"/>
      <c r="S496" s="44"/>
    </row>
    <row r="497" spans="1:19" ht="21.95" customHeight="1">
      <c r="A497" s="79"/>
      <c r="B497" s="118"/>
      <c r="C497" s="119"/>
      <c r="D497" s="41"/>
      <c r="E497" s="42"/>
      <c r="F497" s="43"/>
      <c r="G497" s="44" t="str">
        <f t="shared" si="112"/>
        <v/>
      </c>
      <c r="H497" s="45"/>
      <c r="I497" s="42" t="str">
        <f t="shared" si="113"/>
        <v/>
      </c>
      <c r="J497" s="46" t="str">
        <f t="shared" si="114"/>
        <v/>
      </c>
      <c r="K497" s="47"/>
      <c r="L497" s="42" t="str">
        <f t="shared" si="115"/>
        <v/>
      </c>
      <c r="M497" s="44" t="str">
        <f t="shared" si="116"/>
        <v/>
      </c>
      <c r="N497" s="48"/>
      <c r="O497" s="42" t="str">
        <f t="shared" si="117"/>
        <v/>
      </c>
      <c r="P497" s="49" t="str">
        <f t="shared" si="118"/>
        <v/>
      </c>
      <c r="Q497" s="50"/>
      <c r="R497" s="42"/>
      <c r="S497" s="44"/>
    </row>
    <row r="498" spans="1:19" ht="21.95" customHeight="1">
      <c r="A498" s="79"/>
      <c r="B498" s="118"/>
      <c r="C498" s="119"/>
      <c r="D498" s="41"/>
      <c r="E498" s="42"/>
      <c r="F498" s="43"/>
      <c r="G498" s="44" t="str">
        <f t="shared" si="112"/>
        <v/>
      </c>
      <c r="H498" s="45"/>
      <c r="I498" s="42" t="str">
        <f t="shared" si="113"/>
        <v/>
      </c>
      <c r="J498" s="46" t="str">
        <f t="shared" si="114"/>
        <v/>
      </c>
      <c r="K498" s="47"/>
      <c r="L498" s="42" t="str">
        <f t="shared" si="115"/>
        <v/>
      </c>
      <c r="M498" s="44" t="str">
        <f t="shared" si="116"/>
        <v/>
      </c>
      <c r="N498" s="48"/>
      <c r="O498" s="42" t="str">
        <f t="shared" si="117"/>
        <v/>
      </c>
      <c r="P498" s="49" t="str">
        <f t="shared" si="118"/>
        <v/>
      </c>
      <c r="Q498" s="50"/>
      <c r="R498" s="42"/>
      <c r="S498" s="44"/>
    </row>
    <row r="499" spans="1:19" ht="21.95" customHeight="1">
      <c r="A499" s="79"/>
      <c r="B499" s="118"/>
      <c r="C499" s="119"/>
      <c r="D499" s="41"/>
      <c r="E499" s="42"/>
      <c r="F499" s="43"/>
      <c r="G499" s="44" t="str">
        <f t="shared" si="112"/>
        <v/>
      </c>
      <c r="H499" s="45"/>
      <c r="I499" s="42" t="str">
        <f t="shared" si="113"/>
        <v/>
      </c>
      <c r="J499" s="46" t="str">
        <f t="shared" si="114"/>
        <v/>
      </c>
      <c r="K499" s="47"/>
      <c r="L499" s="42" t="str">
        <f t="shared" si="115"/>
        <v/>
      </c>
      <c r="M499" s="44" t="str">
        <f t="shared" si="116"/>
        <v/>
      </c>
      <c r="N499" s="48"/>
      <c r="O499" s="42" t="str">
        <f t="shared" si="117"/>
        <v/>
      </c>
      <c r="P499" s="49" t="str">
        <f t="shared" si="118"/>
        <v/>
      </c>
      <c r="Q499" s="50"/>
      <c r="R499" s="42"/>
      <c r="S499" s="44"/>
    </row>
    <row r="500" spans="1:19" ht="21.95" customHeight="1">
      <c r="A500" s="79"/>
      <c r="B500" s="118"/>
      <c r="C500" s="119"/>
      <c r="D500" s="41"/>
      <c r="E500" s="42"/>
      <c r="F500" s="43"/>
      <c r="G500" s="44" t="str">
        <f t="shared" si="112"/>
        <v/>
      </c>
      <c r="H500" s="45"/>
      <c r="I500" s="42" t="str">
        <f t="shared" si="113"/>
        <v/>
      </c>
      <c r="J500" s="46" t="str">
        <f t="shared" si="114"/>
        <v/>
      </c>
      <c r="K500" s="47"/>
      <c r="L500" s="42" t="str">
        <f t="shared" si="115"/>
        <v/>
      </c>
      <c r="M500" s="44" t="str">
        <f t="shared" si="116"/>
        <v/>
      </c>
      <c r="N500" s="48"/>
      <c r="O500" s="42" t="str">
        <f t="shared" si="117"/>
        <v/>
      </c>
      <c r="P500" s="49" t="str">
        <f t="shared" si="118"/>
        <v/>
      </c>
      <c r="Q500" s="50"/>
      <c r="R500" s="42"/>
      <c r="S500" s="44"/>
    </row>
    <row r="501" spans="1:19" ht="21.95" customHeight="1">
      <c r="A501" s="79"/>
      <c r="B501" s="118"/>
      <c r="C501" s="119"/>
      <c r="D501" s="41"/>
      <c r="E501" s="42"/>
      <c r="F501" s="43"/>
      <c r="G501" s="44" t="str">
        <f t="shared" si="112"/>
        <v/>
      </c>
      <c r="H501" s="45"/>
      <c r="I501" s="42" t="str">
        <f t="shared" si="113"/>
        <v/>
      </c>
      <c r="J501" s="46" t="str">
        <f t="shared" si="114"/>
        <v/>
      </c>
      <c r="K501" s="47"/>
      <c r="L501" s="42" t="str">
        <f t="shared" si="115"/>
        <v/>
      </c>
      <c r="M501" s="44" t="str">
        <f t="shared" si="116"/>
        <v/>
      </c>
      <c r="N501" s="48"/>
      <c r="O501" s="42" t="str">
        <f t="shared" si="117"/>
        <v/>
      </c>
      <c r="P501" s="49" t="str">
        <f t="shared" si="118"/>
        <v/>
      </c>
      <c r="Q501" s="50"/>
      <c r="R501" s="42"/>
      <c r="S501" s="44"/>
    </row>
    <row r="502" spans="1:19" ht="21.95" customHeight="1">
      <c r="A502" s="79"/>
      <c r="B502" s="118"/>
      <c r="C502" s="119"/>
      <c r="D502" s="41"/>
      <c r="E502" s="42"/>
      <c r="F502" s="43"/>
      <c r="G502" s="44" t="str">
        <f t="shared" si="112"/>
        <v/>
      </c>
      <c r="H502" s="45"/>
      <c r="I502" s="42" t="str">
        <f t="shared" si="113"/>
        <v/>
      </c>
      <c r="J502" s="46" t="str">
        <f t="shared" si="114"/>
        <v/>
      </c>
      <c r="K502" s="47"/>
      <c r="L502" s="42" t="str">
        <f t="shared" si="115"/>
        <v/>
      </c>
      <c r="M502" s="44" t="str">
        <f t="shared" si="116"/>
        <v/>
      </c>
      <c r="N502" s="48"/>
      <c r="O502" s="42" t="str">
        <f t="shared" si="117"/>
        <v/>
      </c>
      <c r="P502" s="49" t="str">
        <f t="shared" si="118"/>
        <v/>
      </c>
      <c r="Q502" s="50"/>
      <c r="R502" s="42"/>
      <c r="S502" s="44"/>
    </row>
    <row r="503" spans="1:19" ht="21.95" customHeight="1">
      <c r="A503" s="79"/>
      <c r="B503" s="118"/>
      <c r="C503" s="119"/>
      <c r="D503" s="41"/>
      <c r="E503" s="42"/>
      <c r="F503" s="43"/>
      <c r="G503" s="44" t="str">
        <f t="shared" si="112"/>
        <v/>
      </c>
      <c r="H503" s="45"/>
      <c r="I503" s="42" t="str">
        <f t="shared" si="113"/>
        <v/>
      </c>
      <c r="J503" s="46" t="str">
        <f t="shared" si="114"/>
        <v/>
      </c>
      <c r="K503" s="47"/>
      <c r="L503" s="42" t="str">
        <f t="shared" si="115"/>
        <v/>
      </c>
      <c r="M503" s="44" t="str">
        <f t="shared" si="116"/>
        <v/>
      </c>
      <c r="N503" s="48"/>
      <c r="O503" s="42" t="str">
        <f t="shared" si="117"/>
        <v/>
      </c>
      <c r="P503" s="49" t="str">
        <f t="shared" si="118"/>
        <v/>
      </c>
      <c r="Q503" s="50"/>
      <c r="R503" s="42"/>
      <c r="S503" s="44"/>
    </row>
    <row r="504" spans="1:19" ht="21.95" customHeight="1">
      <c r="A504" s="79"/>
      <c r="B504" s="118"/>
      <c r="C504" s="119"/>
      <c r="D504" s="41"/>
      <c r="E504" s="42"/>
      <c r="F504" s="43"/>
      <c r="G504" s="44" t="str">
        <f t="shared" si="112"/>
        <v/>
      </c>
      <c r="H504" s="45"/>
      <c r="I504" s="42" t="str">
        <f t="shared" si="113"/>
        <v/>
      </c>
      <c r="J504" s="46" t="str">
        <f t="shared" si="114"/>
        <v/>
      </c>
      <c r="K504" s="47"/>
      <c r="L504" s="42" t="str">
        <f t="shared" si="115"/>
        <v/>
      </c>
      <c r="M504" s="44" t="str">
        <f t="shared" si="116"/>
        <v/>
      </c>
      <c r="N504" s="48"/>
      <c r="O504" s="42" t="str">
        <f t="shared" si="117"/>
        <v/>
      </c>
      <c r="P504" s="49" t="str">
        <f t="shared" si="118"/>
        <v/>
      </c>
      <c r="Q504" s="50"/>
      <c r="R504" s="42"/>
      <c r="S504" s="44"/>
    </row>
    <row r="505" spans="1:19" ht="21.95" customHeight="1">
      <c r="A505" s="79"/>
      <c r="B505" s="118"/>
      <c r="C505" s="119"/>
      <c r="D505" s="41"/>
      <c r="E505" s="42"/>
      <c r="F505" s="43"/>
      <c r="G505" s="44" t="str">
        <f t="shared" si="112"/>
        <v/>
      </c>
      <c r="H505" s="45"/>
      <c r="I505" s="42" t="str">
        <f t="shared" si="113"/>
        <v/>
      </c>
      <c r="J505" s="46" t="str">
        <f t="shared" si="114"/>
        <v/>
      </c>
      <c r="K505" s="47"/>
      <c r="L505" s="42" t="str">
        <f t="shared" si="115"/>
        <v/>
      </c>
      <c r="M505" s="44" t="str">
        <f t="shared" si="116"/>
        <v/>
      </c>
      <c r="N505" s="48"/>
      <c r="O505" s="42" t="str">
        <f t="shared" si="117"/>
        <v/>
      </c>
      <c r="P505" s="49" t="str">
        <f t="shared" si="118"/>
        <v/>
      </c>
      <c r="Q505" s="50"/>
      <c r="R505" s="42"/>
      <c r="S505" s="44"/>
    </row>
    <row r="506" spans="1:19" ht="21.95" customHeight="1">
      <c r="A506" s="79"/>
      <c r="B506" s="118"/>
      <c r="C506" s="119"/>
      <c r="D506" s="41"/>
      <c r="E506" s="42"/>
      <c r="F506" s="43"/>
      <c r="G506" s="44" t="str">
        <f t="shared" si="112"/>
        <v/>
      </c>
      <c r="H506" s="45"/>
      <c r="I506" s="42" t="str">
        <f t="shared" si="113"/>
        <v/>
      </c>
      <c r="J506" s="46" t="str">
        <f t="shared" si="114"/>
        <v/>
      </c>
      <c r="K506" s="47"/>
      <c r="L506" s="42" t="str">
        <f t="shared" si="115"/>
        <v/>
      </c>
      <c r="M506" s="44" t="str">
        <f t="shared" si="116"/>
        <v/>
      </c>
      <c r="N506" s="48"/>
      <c r="O506" s="42" t="str">
        <f t="shared" si="117"/>
        <v/>
      </c>
      <c r="P506" s="49" t="str">
        <f t="shared" si="118"/>
        <v/>
      </c>
      <c r="Q506" s="50"/>
      <c r="R506" s="42"/>
      <c r="S506" s="44"/>
    </row>
    <row r="507" spans="1:19" ht="21.95" customHeight="1">
      <c r="A507" s="79"/>
      <c r="B507" s="122"/>
      <c r="C507" s="119"/>
      <c r="D507" s="41"/>
      <c r="E507" s="42"/>
      <c r="F507" s="43"/>
      <c r="G507" s="44" t="str">
        <f t="shared" si="112"/>
        <v/>
      </c>
      <c r="H507" s="45"/>
      <c r="I507" s="42" t="str">
        <f t="shared" si="113"/>
        <v/>
      </c>
      <c r="J507" s="46" t="str">
        <f t="shared" si="114"/>
        <v/>
      </c>
      <c r="K507" s="47"/>
      <c r="L507" s="42" t="str">
        <f t="shared" si="115"/>
        <v/>
      </c>
      <c r="M507" s="44" t="str">
        <f t="shared" si="116"/>
        <v/>
      </c>
      <c r="N507" s="48"/>
      <c r="O507" s="42" t="str">
        <f t="shared" si="117"/>
        <v/>
      </c>
      <c r="P507" s="49" t="str">
        <f t="shared" si="118"/>
        <v/>
      </c>
      <c r="Q507" s="50"/>
      <c r="R507" s="42"/>
      <c r="S507" s="44"/>
    </row>
    <row r="508" spans="1:19" ht="21.95" customHeight="1" thickBot="1">
      <c r="A508" s="80"/>
      <c r="B508" s="120"/>
      <c r="C508" s="121"/>
      <c r="D508" s="51"/>
      <c r="E508" s="52"/>
      <c r="F508" s="53"/>
      <c r="G508" s="54" t="str">
        <f t="shared" si="112"/>
        <v/>
      </c>
      <c r="H508" s="55"/>
      <c r="I508" s="52" t="str">
        <f t="shared" si="113"/>
        <v/>
      </c>
      <c r="J508" s="54" t="str">
        <f t="shared" si="114"/>
        <v/>
      </c>
      <c r="K508" s="56"/>
      <c r="L508" s="52" t="str">
        <f t="shared" si="115"/>
        <v/>
      </c>
      <c r="M508" s="54" t="str">
        <f t="shared" si="116"/>
        <v/>
      </c>
      <c r="N508" s="57"/>
      <c r="O508" s="52" t="str">
        <f t="shared" si="117"/>
        <v/>
      </c>
      <c r="P508" s="126" t="str">
        <f t="shared" si="118"/>
        <v/>
      </c>
      <c r="Q508" s="58"/>
      <c r="R508" s="59"/>
      <c r="S508" s="60"/>
    </row>
    <row r="509" spans="1:19" ht="9.9499999999999993" customHeight="1">
      <c r="A509" s="61"/>
      <c r="B509" s="62"/>
      <c r="C509" s="62"/>
      <c r="D509" s="63"/>
      <c r="E509" s="64"/>
      <c r="F509" s="65"/>
      <c r="G509" s="65"/>
      <c r="H509" s="66"/>
      <c r="I509" s="64"/>
      <c r="J509" s="65"/>
      <c r="K509" s="63"/>
      <c r="L509" s="64"/>
      <c r="M509" s="65"/>
      <c r="N509" s="63"/>
      <c r="O509" s="64"/>
      <c r="P509" s="65"/>
      <c r="Q509" s="67"/>
      <c r="R509" s="68"/>
      <c r="S509" s="69"/>
    </row>
    <row r="510" spans="1:19" ht="21.95" customHeight="1">
      <c r="B510" s="488" t="s">
        <v>55</v>
      </c>
      <c r="C510" s="488"/>
      <c r="D510" s="488"/>
      <c r="E510" s="488"/>
      <c r="Q510" s="487"/>
      <c r="R510" s="487"/>
      <c r="S510" s="487"/>
    </row>
    <row r="511" spans="1:19" ht="21.95" customHeight="1" thickBot="1">
      <c r="B511" s="123"/>
      <c r="C511" s="123"/>
      <c r="D511" s="123"/>
      <c r="E511" s="123"/>
      <c r="Q511" s="117"/>
      <c r="R511" s="117"/>
      <c r="S511" s="117"/>
    </row>
    <row r="512" spans="1:19" s="23" customFormat="1" ht="15" customHeight="1">
      <c r="A512" s="524" t="s">
        <v>56</v>
      </c>
      <c r="B512" s="313"/>
      <c r="C512" s="525" t="s">
        <v>29</v>
      </c>
      <c r="D512" s="530" t="s">
        <v>30</v>
      </c>
      <c r="E512" s="530" t="s">
        <v>31</v>
      </c>
      <c r="F512" s="530" t="s">
        <v>32</v>
      </c>
      <c r="G512" s="526" t="s">
        <v>33</v>
      </c>
      <c r="H512" s="527" t="str">
        <f>$H$4</f>
        <v>月末累計出来高</v>
      </c>
      <c r="I512" s="528"/>
      <c r="J512" s="529"/>
      <c r="K512" s="527" t="str">
        <f>$K$4</f>
        <v>月末累計出来高</v>
      </c>
      <c r="L512" s="528"/>
      <c r="M512" s="529"/>
      <c r="N512" s="521" t="str">
        <f>$N$4</f>
        <v>月末累計出来高</v>
      </c>
      <c r="O512" s="522"/>
      <c r="P512" s="523"/>
      <c r="Q512" s="515" t="s">
        <v>34</v>
      </c>
      <c r="R512" s="516"/>
      <c r="S512" s="516"/>
    </row>
    <row r="513" spans="1:19" s="30" customFormat="1" ht="15" customHeight="1">
      <c r="A513" s="498"/>
      <c r="B513" s="499"/>
      <c r="C513" s="520"/>
      <c r="D513" s="492"/>
      <c r="E513" s="492"/>
      <c r="F513" s="492"/>
      <c r="G513" s="518"/>
      <c r="H513" s="24" t="s">
        <v>30</v>
      </c>
      <c r="I513" s="25" t="s">
        <v>31</v>
      </c>
      <c r="J513" s="26" t="s">
        <v>33</v>
      </c>
      <c r="K513" s="24" t="s">
        <v>30</v>
      </c>
      <c r="L513" s="25" t="s">
        <v>31</v>
      </c>
      <c r="M513" s="26" t="s">
        <v>33</v>
      </c>
      <c r="N513" s="27" t="s">
        <v>30</v>
      </c>
      <c r="O513" s="25" t="s">
        <v>31</v>
      </c>
      <c r="P513" s="28" t="s">
        <v>33</v>
      </c>
      <c r="Q513" s="29" t="s">
        <v>30</v>
      </c>
      <c r="R513" s="25" t="s">
        <v>31</v>
      </c>
      <c r="S513" s="26" t="s">
        <v>33</v>
      </c>
    </row>
    <row r="514" spans="1:19" ht="21.95" customHeight="1">
      <c r="A514" s="78"/>
      <c r="B514" s="124"/>
      <c r="C514" s="125"/>
      <c r="D514" s="31"/>
      <c r="E514" s="32"/>
      <c r="F514" s="33"/>
      <c r="G514" s="34" t="str">
        <f>IF(D514+F514=0,"",D514*F514)</f>
        <v/>
      </c>
      <c r="H514" s="35"/>
      <c r="I514" s="32" t="str">
        <f>IF($G514="","","％")</f>
        <v/>
      </c>
      <c r="J514" s="36" t="str">
        <f>IF($G514="","",$G514*H514/100)</f>
        <v/>
      </c>
      <c r="K514" s="37"/>
      <c r="L514" s="32" t="str">
        <f>IF($G514="","","％")</f>
        <v/>
      </c>
      <c r="M514" s="34" t="str">
        <f>IF($G514="","",$G514*K514/100)</f>
        <v/>
      </c>
      <c r="N514" s="38"/>
      <c r="O514" s="32" t="str">
        <f>IF($G514="","","％")</f>
        <v/>
      </c>
      <c r="P514" s="39" t="str">
        <f>IF($G514="","",$G514*N514/100)</f>
        <v/>
      </c>
      <c r="Q514" s="40"/>
      <c r="R514" s="32"/>
      <c r="S514" s="34"/>
    </row>
    <row r="515" spans="1:19" ht="21.95" customHeight="1">
      <c r="A515" s="79"/>
      <c r="B515" s="118"/>
      <c r="C515" s="119"/>
      <c r="D515" s="41"/>
      <c r="E515" s="42"/>
      <c r="F515" s="43"/>
      <c r="G515" s="44" t="str">
        <f t="shared" ref="G515:G538" si="119">IF(D515+F515=0,"",D515*F515)</f>
        <v/>
      </c>
      <c r="H515" s="45"/>
      <c r="I515" s="42" t="str">
        <f t="shared" ref="I515:I538" si="120">IF($G515="","","％")</f>
        <v/>
      </c>
      <c r="J515" s="46" t="str">
        <f t="shared" ref="J515:J538" si="121">IF($G515="","",$G515*H515/100)</f>
        <v/>
      </c>
      <c r="K515" s="47"/>
      <c r="L515" s="42" t="str">
        <f t="shared" ref="L515:L538" si="122">IF($G515="","","％")</f>
        <v/>
      </c>
      <c r="M515" s="44" t="str">
        <f t="shared" ref="M515:M538" si="123">IF($G515="","",$G515*K515/100)</f>
        <v/>
      </c>
      <c r="N515" s="48"/>
      <c r="O515" s="42" t="str">
        <f t="shared" ref="O515:O538" si="124">IF($G515="","","％")</f>
        <v/>
      </c>
      <c r="P515" s="49" t="str">
        <f t="shared" ref="P515:P538" si="125">IF($G515="","",$G515*N515/100)</f>
        <v/>
      </c>
      <c r="Q515" s="50"/>
      <c r="R515" s="42"/>
      <c r="S515" s="44"/>
    </row>
    <row r="516" spans="1:19" ht="21.95" customHeight="1">
      <c r="A516" s="79"/>
      <c r="B516" s="118"/>
      <c r="C516" s="119"/>
      <c r="D516" s="41"/>
      <c r="E516" s="42"/>
      <c r="F516" s="43"/>
      <c r="G516" s="44" t="str">
        <f t="shared" si="119"/>
        <v/>
      </c>
      <c r="H516" s="45"/>
      <c r="I516" s="42" t="str">
        <f t="shared" si="120"/>
        <v/>
      </c>
      <c r="J516" s="46" t="str">
        <f t="shared" si="121"/>
        <v/>
      </c>
      <c r="K516" s="47"/>
      <c r="L516" s="42" t="str">
        <f t="shared" si="122"/>
        <v/>
      </c>
      <c r="M516" s="44" t="str">
        <f t="shared" si="123"/>
        <v/>
      </c>
      <c r="N516" s="48"/>
      <c r="O516" s="42" t="str">
        <f t="shared" si="124"/>
        <v/>
      </c>
      <c r="P516" s="49" t="str">
        <f t="shared" si="125"/>
        <v/>
      </c>
      <c r="Q516" s="50"/>
      <c r="R516" s="42"/>
      <c r="S516" s="44"/>
    </row>
    <row r="517" spans="1:19" ht="21.95" customHeight="1">
      <c r="A517" s="79"/>
      <c r="B517" s="118"/>
      <c r="C517" s="119"/>
      <c r="D517" s="41"/>
      <c r="E517" s="42"/>
      <c r="F517" s="43"/>
      <c r="G517" s="44" t="str">
        <f t="shared" si="119"/>
        <v/>
      </c>
      <c r="H517" s="45"/>
      <c r="I517" s="42" t="str">
        <f t="shared" si="120"/>
        <v/>
      </c>
      <c r="J517" s="46" t="str">
        <f t="shared" si="121"/>
        <v/>
      </c>
      <c r="K517" s="47"/>
      <c r="L517" s="42" t="str">
        <f t="shared" si="122"/>
        <v/>
      </c>
      <c r="M517" s="44" t="str">
        <f t="shared" si="123"/>
        <v/>
      </c>
      <c r="N517" s="48"/>
      <c r="O517" s="42" t="str">
        <f t="shared" si="124"/>
        <v/>
      </c>
      <c r="P517" s="49" t="str">
        <f t="shared" si="125"/>
        <v/>
      </c>
      <c r="Q517" s="50"/>
      <c r="R517" s="42"/>
      <c r="S517" s="44"/>
    </row>
    <row r="518" spans="1:19" ht="21.95" customHeight="1">
      <c r="A518" s="79"/>
      <c r="B518" s="118"/>
      <c r="C518" s="119"/>
      <c r="D518" s="41"/>
      <c r="E518" s="42"/>
      <c r="F518" s="43"/>
      <c r="G518" s="44" t="str">
        <f t="shared" si="119"/>
        <v/>
      </c>
      <c r="H518" s="45"/>
      <c r="I518" s="42" t="str">
        <f t="shared" si="120"/>
        <v/>
      </c>
      <c r="J518" s="46" t="str">
        <f t="shared" si="121"/>
        <v/>
      </c>
      <c r="K518" s="47"/>
      <c r="L518" s="42" t="str">
        <f t="shared" si="122"/>
        <v/>
      </c>
      <c r="M518" s="44" t="str">
        <f t="shared" si="123"/>
        <v/>
      </c>
      <c r="N518" s="48"/>
      <c r="O518" s="42" t="str">
        <f t="shared" si="124"/>
        <v/>
      </c>
      <c r="P518" s="49" t="str">
        <f t="shared" si="125"/>
        <v/>
      </c>
      <c r="Q518" s="50"/>
      <c r="R518" s="42"/>
      <c r="S518" s="44"/>
    </row>
    <row r="519" spans="1:19" ht="21.95" customHeight="1">
      <c r="A519" s="79"/>
      <c r="B519" s="118"/>
      <c r="C519" s="119"/>
      <c r="D519" s="41"/>
      <c r="E519" s="42"/>
      <c r="F519" s="43"/>
      <c r="G519" s="44" t="str">
        <f t="shared" si="119"/>
        <v/>
      </c>
      <c r="H519" s="45"/>
      <c r="I519" s="42" t="str">
        <f t="shared" si="120"/>
        <v/>
      </c>
      <c r="J519" s="46" t="str">
        <f t="shared" si="121"/>
        <v/>
      </c>
      <c r="K519" s="47"/>
      <c r="L519" s="42" t="str">
        <f t="shared" si="122"/>
        <v/>
      </c>
      <c r="M519" s="44" t="str">
        <f t="shared" si="123"/>
        <v/>
      </c>
      <c r="N519" s="48"/>
      <c r="O519" s="42" t="str">
        <f t="shared" si="124"/>
        <v/>
      </c>
      <c r="P519" s="49" t="str">
        <f t="shared" si="125"/>
        <v/>
      </c>
      <c r="Q519" s="50"/>
      <c r="R519" s="42"/>
      <c r="S519" s="44"/>
    </row>
    <row r="520" spans="1:19" ht="21.95" customHeight="1">
      <c r="A520" s="79"/>
      <c r="B520" s="118"/>
      <c r="C520" s="119"/>
      <c r="D520" s="41"/>
      <c r="E520" s="42"/>
      <c r="F520" s="43"/>
      <c r="G520" s="44" t="str">
        <f t="shared" si="119"/>
        <v/>
      </c>
      <c r="H520" s="45"/>
      <c r="I520" s="42" t="str">
        <f t="shared" si="120"/>
        <v/>
      </c>
      <c r="J520" s="46" t="str">
        <f t="shared" si="121"/>
        <v/>
      </c>
      <c r="K520" s="47"/>
      <c r="L520" s="42" t="str">
        <f t="shared" si="122"/>
        <v/>
      </c>
      <c r="M520" s="44" t="str">
        <f t="shared" si="123"/>
        <v/>
      </c>
      <c r="N520" s="48"/>
      <c r="O520" s="42" t="str">
        <f t="shared" si="124"/>
        <v/>
      </c>
      <c r="P520" s="49" t="str">
        <f t="shared" si="125"/>
        <v/>
      </c>
      <c r="Q520" s="50"/>
      <c r="R520" s="42"/>
      <c r="S520" s="44"/>
    </row>
    <row r="521" spans="1:19" ht="21.95" customHeight="1">
      <c r="A521" s="79"/>
      <c r="B521" s="118"/>
      <c r="C521" s="119"/>
      <c r="D521" s="41"/>
      <c r="E521" s="42"/>
      <c r="F521" s="43"/>
      <c r="G521" s="44" t="str">
        <f t="shared" si="119"/>
        <v/>
      </c>
      <c r="H521" s="45"/>
      <c r="I521" s="42" t="str">
        <f t="shared" si="120"/>
        <v/>
      </c>
      <c r="J521" s="46" t="str">
        <f t="shared" si="121"/>
        <v/>
      </c>
      <c r="K521" s="47"/>
      <c r="L521" s="42" t="str">
        <f t="shared" si="122"/>
        <v/>
      </c>
      <c r="M521" s="44" t="str">
        <f t="shared" si="123"/>
        <v/>
      </c>
      <c r="N521" s="48"/>
      <c r="O521" s="42" t="str">
        <f t="shared" si="124"/>
        <v/>
      </c>
      <c r="P521" s="49" t="str">
        <f t="shared" si="125"/>
        <v/>
      </c>
      <c r="Q521" s="50"/>
      <c r="R521" s="42"/>
      <c r="S521" s="44"/>
    </row>
    <row r="522" spans="1:19" ht="21.95" customHeight="1">
      <c r="A522" s="79"/>
      <c r="B522" s="118"/>
      <c r="C522" s="119"/>
      <c r="D522" s="41"/>
      <c r="E522" s="42"/>
      <c r="F522" s="43"/>
      <c r="G522" s="44" t="str">
        <f t="shared" si="119"/>
        <v/>
      </c>
      <c r="H522" s="45"/>
      <c r="I522" s="42" t="str">
        <f t="shared" si="120"/>
        <v/>
      </c>
      <c r="J522" s="46" t="str">
        <f t="shared" si="121"/>
        <v/>
      </c>
      <c r="K522" s="47"/>
      <c r="L522" s="42" t="str">
        <f t="shared" si="122"/>
        <v/>
      </c>
      <c r="M522" s="44" t="str">
        <f t="shared" si="123"/>
        <v/>
      </c>
      <c r="N522" s="48"/>
      <c r="O522" s="42" t="str">
        <f t="shared" si="124"/>
        <v/>
      </c>
      <c r="P522" s="49" t="str">
        <f t="shared" si="125"/>
        <v/>
      </c>
      <c r="Q522" s="50"/>
      <c r="R522" s="42"/>
      <c r="S522" s="44"/>
    </row>
    <row r="523" spans="1:19" ht="21.95" customHeight="1">
      <c r="A523" s="79"/>
      <c r="B523" s="118"/>
      <c r="C523" s="119"/>
      <c r="D523" s="41"/>
      <c r="E523" s="42"/>
      <c r="F523" s="43"/>
      <c r="G523" s="44" t="str">
        <f t="shared" si="119"/>
        <v/>
      </c>
      <c r="H523" s="45"/>
      <c r="I523" s="42" t="str">
        <f t="shared" si="120"/>
        <v/>
      </c>
      <c r="J523" s="46" t="str">
        <f t="shared" si="121"/>
        <v/>
      </c>
      <c r="K523" s="47"/>
      <c r="L523" s="42" t="str">
        <f t="shared" si="122"/>
        <v/>
      </c>
      <c r="M523" s="44" t="str">
        <f t="shared" si="123"/>
        <v/>
      </c>
      <c r="N523" s="48"/>
      <c r="O523" s="42" t="str">
        <f t="shared" si="124"/>
        <v/>
      </c>
      <c r="P523" s="49" t="str">
        <f t="shared" si="125"/>
        <v/>
      </c>
      <c r="Q523" s="50"/>
      <c r="R523" s="42"/>
      <c r="S523" s="44"/>
    </row>
    <row r="524" spans="1:19" ht="21.95" customHeight="1">
      <c r="A524" s="79"/>
      <c r="B524" s="118"/>
      <c r="C524" s="119"/>
      <c r="D524" s="41"/>
      <c r="E524" s="42"/>
      <c r="F524" s="43"/>
      <c r="G524" s="44" t="str">
        <f t="shared" si="119"/>
        <v/>
      </c>
      <c r="H524" s="45"/>
      <c r="I524" s="42" t="str">
        <f t="shared" si="120"/>
        <v/>
      </c>
      <c r="J524" s="46" t="str">
        <f t="shared" si="121"/>
        <v/>
      </c>
      <c r="K524" s="47"/>
      <c r="L524" s="42" t="str">
        <f t="shared" si="122"/>
        <v/>
      </c>
      <c r="M524" s="44" t="str">
        <f t="shared" si="123"/>
        <v/>
      </c>
      <c r="N524" s="48"/>
      <c r="O524" s="42" t="str">
        <f t="shared" si="124"/>
        <v/>
      </c>
      <c r="P524" s="49" t="str">
        <f t="shared" si="125"/>
        <v/>
      </c>
      <c r="Q524" s="50"/>
      <c r="R524" s="42"/>
      <c r="S524" s="44"/>
    </row>
    <row r="525" spans="1:19" ht="21.95" customHeight="1">
      <c r="A525" s="79"/>
      <c r="B525" s="118"/>
      <c r="C525" s="119"/>
      <c r="D525" s="41"/>
      <c r="E525" s="42"/>
      <c r="F525" s="43"/>
      <c r="G525" s="44" t="str">
        <f t="shared" si="119"/>
        <v/>
      </c>
      <c r="H525" s="45"/>
      <c r="I525" s="42" t="str">
        <f t="shared" si="120"/>
        <v/>
      </c>
      <c r="J525" s="46" t="str">
        <f t="shared" si="121"/>
        <v/>
      </c>
      <c r="K525" s="47"/>
      <c r="L525" s="42" t="str">
        <f t="shared" si="122"/>
        <v/>
      </c>
      <c r="M525" s="44" t="str">
        <f t="shared" si="123"/>
        <v/>
      </c>
      <c r="N525" s="48"/>
      <c r="O525" s="42" t="str">
        <f t="shared" si="124"/>
        <v/>
      </c>
      <c r="P525" s="49" t="str">
        <f t="shared" si="125"/>
        <v/>
      </c>
      <c r="Q525" s="50"/>
      <c r="R525" s="42"/>
      <c r="S525" s="44"/>
    </row>
    <row r="526" spans="1:19" ht="21.95" customHeight="1">
      <c r="A526" s="79"/>
      <c r="B526" s="118"/>
      <c r="C526" s="119"/>
      <c r="D526" s="41"/>
      <c r="E526" s="42"/>
      <c r="F526" s="43"/>
      <c r="G526" s="44" t="str">
        <f t="shared" si="119"/>
        <v/>
      </c>
      <c r="H526" s="45"/>
      <c r="I526" s="42" t="str">
        <f t="shared" si="120"/>
        <v/>
      </c>
      <c r="J526" s="46" t="str">
        <f t="shared" si="121"/>
        <v/>
      </c>
      <c r="K526" s="47"/>
      <c r="L526" s="42" t="str">
        <f t="shared" si="122"/>
        <v/>
      </c>
      <c r="M526" s="44" t="str">
        <f t="shared" si="123"/>
        <v/>
      </c>
      <c r="N526" s="48"/>
      <c r="O526" s="42" t="str">
        <f t="shared" si="124"/>
        <v/>
      </c>
      <c r="P526" s="49" t="str">
        <f t="shared" si="125"/>
        <v/>
      </c>
      <c r="Q526" s="50"/>
      <c r="R526" s="42"/>
      <c r="S526" s="44"/>
    </row>
    <row r="527" spans="1:19" ht="21.95" customHeight="1">
      <c r="A527" s="79"/>
      <c r="B527" s="118"/>
      <c r="C527" s="119"/>
      <c r="D527" s="41"/>
      <c r="E527" s="42"/>
      <c r="F527" s="43"/>
      <c r="G527" s="44" t="str">
        <f t="shared" si="119"/>
        <v/>
      </c>
      <c r="H527" s="45"/>
      <c r="I527" s="42" t="str">
        <f t="shared" si="120"/>
        <v/>
      </c>
      <c r="J527" s="46" t="str">
        <f t="shared" si="121"/>
        <v/>
      </c>
      <c r="K527" s="47"/>
      <c r="L527" s="42" t="str">
        <f t="shared" si="122"/>
        <v/>
      </c>
      <c r="M527" s="44" t="str">
        <f t="shared" si="123"/>
        <v/>
      </c>
      <c r="N527" s="48"/>
      <c r="O527" s="42" t="str">
        <f t="shared" si="124"/>
        <v/>
      </c>
      <c r="P527" s="49" t="str">
        <f t="shared" si="125"/>
        <v/>
      </c>
      <c r="Q527" s="50"/>
      <c r="R527" s="42"/>
      <c r="S527" s="44"/>
    </row>
    <row r="528" spans="1:19" ht="21.95" customHeight="1">
      <c r="A528" s="79"/>
      <c r="B528" s="118"/>
      <c r="C528" s="119"/>
      <c r="D528" s="41"/>
      <c r="E528" s="42"/>
      <c r="F528" s="43"/>
      <c r="G528" s="44" t="str">
        <f t="shared" si="119"/>
        <v/>
      </c>
      <c r="H528" s="45"/>
      <c r="I528" s="42" t="str">
        <f t="shared" si="120"/>
        <v/>
      </c>
      <c r="J528" s="46" t="str">
        <f t="shared" si="121"/>
        <v/>
      </c>
      <c r="K528" s="47"/>
      <c r="L528" s="42" t="str">
        <f t="shared" si="122"/>
        <v/>
      </c>
      <c r="M528" s="44" t="str">
        <f t="shared" si="123"/>
        <v/>
      </c>
      <c r="N528" s="48"/>
      <c r="O528" s="42" t="str">
        <f t="shared" si="124"/>
        <v/>
      </c>
      <c r="P528" s="49" t="str">
        <f t="shared" si="125"/>
        <v/>
      </c>
      <c r="Q528" s="50"/>
      <c r="R528" s="42"/>
      <c r="S528" s="44"/>
    </row>
    <row r="529" spans="1:19" ht="21.95" customHeight="1">
      <c r="A529" s="79"/>
      <c r="B529" s="118"/>
      <c r="C529" s="119"/>
      <c r="D529" s="41"/>
      <c r="E529" s="42"/>
      <c r="F529" s="43"/>
      <c r="G529" s="44" t="str">
        <f t="shared" si="119"/>
        <v/>
      </c>
      <c r="H529" s="45"/>
      <c r="I529" s="42" t="str">
        <f t="shared" si="120"/>
        <v/>
      </c>
      <c r="J529" s="46" t="str">
        <f t="shared" si="121"/>
        <v/>
      </c>
      <c r="K529" s="47"/>
      <c r="L529" s="42" t="str">
        <f t="shared" si="122"/>
        <v/>
      </c>
      <c r="M529" s="44" t="str">
        <f t="shared" si="123"/>
        <v/>
      </c>
      <c r="N529" s="48"/>
      <c r="O529" s="42" t="str">
        <f t="shared" si="124"/>
        <v/>
      </c>
      <c r="P529" s="49" t="str">
        <f t="shared" si="125"/>
        <v/>
      </c>
      <c r="Q529" s="50"/>
      <c r="R529" s="42"/>
      <c r="S529" s="44"/>
    </row>
    <row r="530" spans="1:19" ht="21.95" customHeight="1">
      <c r="A530" s="79"/>
      <c r="B530" s="118"/>
      <c r="C530" s="119"/>
      <c r="D530" s="41"/>
      <c r="E530" s="42"/>
      <c r="F530" s="43"/>
      <c r="G530" s="44" t="str">
        <f t="shared" si="119"/>
        <v/>
      </c>
      <c r="H530" s="45"/>
      <c r="I530" s="42" t="str">
        <f t="shared" si="120"/>
        <v/>
      </c>
      <c r="J530" s="46" t="str">
        <f t="shared" si="121"/>
        <v/>
      </c>
      <c r="K530" s="47"/>
      <c r="L530" s="42" t="str">
        <f t="shared" si="122"/>
        <v/>
      </c>
      <c r="M530" s="44" t="str">
        <f t="shared" si="123"/>
        <v/>
      </c>
      <c r="N530" s="48"/>
      <c r="O530" s="42" t="str">
        <f t="shared" si="124"/>
        <v/>
      </c>
      <c r="P530" s="49" t="str">
        <f t="shared" si="125"/>
        <v/>
      </c>
      <c r="Q530" s="50"/>
      <c r="R530" s="42"/>
      <c r="S530" s="44"/>
    </row>
    <row r="531" spans="1:19" ht="21.95" customHeight="1">
      <c r="A531" s="79"/>
      <c r="B531" s="118"/>
      <c r="C531" s="119"/>
      <c r="D531" s="41"/>
      <c r="E531" s="42"/>
      <c r="F531" s="43"/>
      <c r="G531" s="44" t="str">
        <f t="shared" si="119"/>
        <v/>
      </c>
      <c r="H531" s="45"/>
      <c r="I531" s="42" t="str">
        <f t="shared" si="120"/>
        <v/>
      </c>
      <c r="J531" s="46" t="str">
        <f t="shared" si="121"/>
        <v/>
      </c>
      <c r="K531" s="47"/>
      <c r="L531" s="42" t="str">
        <f t="shared" si="122"/>
        <v/>
      </c>
      <c r="M531" s="44" t="str">
        <f t="shared" si="123"/>
        <v/>
      </c>
      <c r="N531" s="48"/>
      <c r="O531" s="42" t="str">
        <f t="shared" si="124"/>
        <v/>
      </c>
      <c r="P531" s="49" t="str">
        <f t="shared" si="125"/>
        <v/>
      </c>
      <c r="Q531" s="50"/>
      <c r="R531" s="42"/>
      <c r="S531" s="44"/>
    </row>
    <row r="532" spans="1:19" ht="21.95" customHeight="1">
      <c r="A532" s="79"/>
      <c r="B532" s="118"/>
      <c r="C532" s="119"/>
      <c r="D532" s="41"/>
      <c r="E532" s="42"/>
      <c r="F532" s="43"/>
      <c r="G532" s="44" t="str">
        <f t="shared" si="119"/>
        <v/>
      </c>
      <c r="H532" s="45"/>
      <c r="I532" s="42" t="str">
        <f t="shared" si="120"/>
        <v/>
      </c>
      <c r="J532" s="46" t="str">
        <f t="shared" si="121"/>
        <v/>
      </c>
      <c r="K532" s="47"/>
      <c r="L532" s="42" t="str">
        <f t="shared" si="122"/>
        <v/>
      </c>
      <c r="M532" s="44" t="str">
        <f t="shared" si="123"/>
        <v/>
      </c>
      <c r="N532" s="48"/>
      <c r="O532" s="42" t="str">
        <f t="shared" si="124"/>
        <v/>
      </c>
      <c r="P532" s="49" t="str">
        <f t="shared" si="125"/>
        <v/>
      </c>
      <c r="Q532" s="50"/>
      <c r="R532" s="42"/>
      <c r="S532" s="44"/>
    </row>
    <row r="533" spans="1:19" ht="21.95" customHeight="1">
      <c r="A533" s="79"/>
      <c r="B533" s="118"/>
      <c r="C533" s="119"/>
      <c r="D533" s="41"/>
      <c r="E533" s="42"/>
      <c r="F533" s="43"/>
      <c r="G533" s="44" t="str">
        <f t="shared" si="119"/>
        <v/>
      </c>
      <c r="H533" s="45"/>
      <c r="I533" s="42" t="str">
        <f t="shared" si="120"/>
        <v/>
      </c>
      <c r="J533" s="46" t="str">
        <f t="shared" si="121"/>
        <v/>
      </c>
      <c r="K533" s="47"/>
      <c r="L533" s="42" t="str">
        <f t="shared" si="122"/>
        <v/>
      </c>
      <c r="M533" s="44" t="str">
        <f t="shared" si="123"/>
        <v/>
      </c>
      <c r="N533" s="48"/>
      <c r="O533" s="42" t="str">
        <f t="shared" si="124"/>
        <v/>
      </c>
      <c r="P533" s="49" t="str">
        <f t="shared" si="125"/>
        <v/>
      </c>
      <c r="Q533" s="50"/>
      <c r="R533" s="42"/>
      <c r="S533" s="44"/>
    </row>
    <row r="534" spans="1:19" ht="21.95" customHeight="1">
      <c r="A534" s="79"/>
      <c r="B534" s="118"/>
      <c r="C534" s="119"/>
      <c r="D534" s="41"/>
      <c r="E534" s="42"/>
      <c r="F534" s="43"/>
      <c r="G534" s="44" t="str">
        <f t="shared" si="119"/>
        <v/>
      </c>
      <c r="H534" s="45"/>
      <c r="I534" s="42" t="str">
        <f t="shared" si="120"/>
        <v/>
      </c>
      <c r="J534" s="46" t="str">
        <f t="shared" si="121"/>
        <v/>
      </c>
      <c r="K534" s="47"/>
      <c r="L534" s="42" t="str">
        <f t="shared" si="122"/>
        <v/>
      </c>
      <c r="M534" s="44" t="str">
        <f t="shared" si="123"/>
        <v/>
      </c>
      <c r="N534" s="48"/>
      <c r="O534" s="42" t="str">
        <f t="shared" si="124"/>
        <v/>
      </c>
      <c r="P534" s="49" t="str">
        <f t="shared" si="125"/>
        <v/>
      </c>
      <c r="Q534" s="50"/>
      <c r="R534" s="42"/>
      <c r="S534" s="44"/>
    </row>
    <row r="535" spans="1:19" ht="21.95" customHeight="1">
      <c r="A535" s="79"/>
      <c r="B535" s="118"/>
      <c r="C535" s="119"/>
      <c r="D535" s="41"/>
      <c r="E535" s="42"/>
      <c r="F535" s="43"/>
      <c r="G535" s="44" t="str">
        <f t="shared" si="119"/>
        <v/>
      </c>
      <c r="H535" s="45"/>
      <c r="I535" s="42" t="str">
        <f t="shared" si="120"/>
        <v/>
      </c>
      <c r="J535" s="46" t="str">
        <f t="shared" si="121"/>
        <v/>
      </c>
      <c r="K535" s="47"/>
      <c r="L535" s="42" t="str">
        <f t="shared" si="122"/>
        <v/>
      </c>
      <c r="M535" s="44" t="str">
        <f t="shared" si="123"/>
        <v/>
      </c>
      <c r="N535" s="48"/>
      <c r="O535" s="42" t="str">
        <f t="shared" si="124"/>
        <v/>
      </c>
      <c r="P535" s="49" t="str">
        <f t="shared" si="125"/>
        <v/>
      </c>
      <c r="Q535" s="50"/>
      <c r="R535" s="42"/>
      <c r="S535" s="44"/>
    </row>
    <row r="536" spans="1:19" ht="21.95" customHeight="1">
      <c r="A536" s="79"/>
      <c r="B536" s="118"/>
      <c r="C536" s="119"/>
      <c r="D536" s="41"/>
      <c r="E536" s="42"/>
      <c r="F536" s="43"/>
      <c r="G536" s="44" t="str">
        <f t="shared" si="119"/>
        <v/>
      </c>
      <c r="H536" s="45"/>
      <c r="I536" s="42" t="str">
        <f t="shared" si="120"/>
        <v/>
      </c>
      <c r="J536" s="46" t="str">
        <f t="shared" si="121"/>
        <v/>
      </c>
      <c r="K536" s="47"/>
      <c r="L536" s="42" t="str">
        <f t="shared" si="122"/>
        <v/>
      </c>
      <c r="M536" s="44" t="str">
        <f t="shared" si="123"/>
        <v/>
      </c>
      <c r="N536" s="48"/>
      <c r="O536" s="42" t="str">
        <f t="shared" si="124"/>
        <v/>
      </c>
      <c r="P536" s="49" t="str">
        <f t="shared" si="125"/>
        <v/>
      </c>
      <c r="Q536" s="50"/>
      <c r="R536" s="42"/>
      <c r="S536" s="44"/>
    </row>
    <row r="537" spans="1:19" ht="21.95" customHeight="1">
      <c r="A537" s="79"/>
      <c r="B537" s="122"/>
      <c r="C537" s="119"/>
      <c r="D537" s="41"/>
      <c r="E537" s="42"/>
      <c r="F537" s="43"/>
      <c r="G537" s="44" t="str">
        <f t="shared" si="119"/>
        <v/>
      </c>
      <c r="H537" s="45"/>
      <c r="I537" s="42" t="str">
        <f t="shared" si="120"/>
        <v/>
      </c>
      <c r="J537" s="46" t="str">
        <f t="shared" si="121"/>
        <v/>
      </c>
      <c r="K537" s="47"/>
      <c r="L537" s="42" t="str">
        <f t="shared" si="122"/>
        <v/>
      </c>
      <c r="M537" s="44" t="str">
        <f t="shared" si="123"/>
        <v/>
      </c>
      <c r="N537" s="48"/>
      <c r="O537" s="42" t="str">
        <f t="shared" si="124"/>
        <v/>
      </c>
      <c r="P537" s="49" t="str">
        <f t="shared" si="125"/>
        <v/>
      </c>
      <c r="Q537" s="50"/>
      <c r="R537" s="42"/>
      <c r="S537" s="44"/>
    </row>
    <row r="538" spans="1:19" ht="21.95" customHeight="1" thickBot="1">
      <c r="A538" s="80"/>
      <c r="B538" s="120"/>
      <c r="C538" s="121"/>
      <c r="D538" s="51"/>
      <c r="E538" s="52"/>
      <c r="F538" s="53"/>
      <c r="G538" s="54" t="str">
        <f t="shared" si="119"/>
        <v/>
      </c>
      <c r="H538" s="55"/>
      <c r="I538" s="52" t="str">
        <f t="shared" si="120"/>
        <v/>
      </c>
      <c r="J538" s="54" t="str">
        <f t="shared" si="121"/>
        <v/>
      </c>
      <c r="K538" s="56"/>
      <c r="L538" s="52" t="str">
        <f t="shared" si="122"/>
        <v/>
      </c>
      <c r="M538" s="54" t="str">
        <f t="shared" si="123"/>
        <v/>
      </c>
      <c r="N538" s="57"/>
      <c r="O538" s="52" t="str">
        <f t="shared" si="124"/>
        <v/>
      </c>
      <c r="P538" s="126" t="str">
        <f t="shared" si="125"/>
        <v/>
      </c>
      <c r="Q538" s="58"/>
      <c r="R538" s="59"/>
      <c r="S538" s="60"/>
    </row>
    <row r="539" spans="1:19" ht="9.9499999999999993" customHeight="1">
      <c r="A539" s="61"/>
      <c r="B539" s="62"/>
      <c r="C539" s="62"/>
      <c r="D539" s="63"/>
      <c r="E539" s="64"/>
      <c r="F539" s="65"/>
      <c r="G539" s="65"/>
      <c r="H539" s="66"/>
      <c r="I539" s="64"/>
      <c r="J539" s="65"/>
      <c r="K539" s="63"/>
      <c r="L539" s="64"/>
      <c r="M539" s="65"/>
      <c r="N539" s="63"/>
      <c r="O539" s="64"/>
      <c r="P539" s="65"/>
      <c r="Q539" s="67"/>
      <c r="R539" s="68"/>
      <c r="S539" s="69"/>
    </row>
    <row r="540" spans="1:19" ht="21.95" customHeight="1">
      <c r="B540" s="488" t="s">
        <v>55</v>
      </c>
      <c r="C540" s="488"/>
      <c r="D540" s="488"/>
      <c r="E540" s="488"/>
      <c r="Q540" s="487"/>
      <c r="R540" s="487"/>
      <c r="S540" s="487"/>
    </row>
    <row r="541" spans="1:19" ht="21.95" customHeight="1" thickBot="1">
      <c r="B541" s="123"/>
      <c r="C541" s="123"/>
      <c r="D541" s="123"/>
      <c r="E541" s="123"/>
      <c r="Q541" s="117"/>
      <c r="R541" s="117"/>
      <c r="S541" s="117"/>
    </row>
    <row r="542" spans="1:19" s="23" customFormat="1" ht="15" customHeight="1">
      <c r="A542" s="524" t="s">
        <v>56</v>
      </c>
      <c r="B542" s="313"/>
      <c r="C542" s="525" t="s">
        <v>29</v>
      </c>
      <c r="D542" s="530" t="s">
        <v>30</v>
      </c>
      <c r="E542" s="530" t="s">
        <v>31</v>
      </c>
      <c r="F542" s="530" t="s">
        <v>32</v>
      </c>
      <c r="G542" s="526" t="s">
        <v>33</v>
      </c>
      <c r="H542" s="527" t="str">
        <f>$H$4</f>
        <v>月末累計出来高</v>
      </c>
      <c r="I542" s="528"/>
      <c r="J542" s="529"/>
      <c r="K542" s="527" t="str">
        <f>$K$4</f>
        <v>月末累計出来高</v>
      </c>
      <c r="L542" s="528"/>
      <c r="M542" s="529"/>
      <c r="N542" s="521" t="str">
        <f>$N$4</f>
        <v>月末累計出来高</v>
      </c>
      <c r="O542" s="522"/>
      <c r="P542" s="523"/>
      <c r="Q542" s="515" t="s">
        <v>34</v>
      </c>
      <c r="R542" s="516"/>
      <c r="S542" s="516"/>
    </row>
    <row r="543" spans="1:19" s="30" customFormat="1" ht="15" customHeight="1">
      <c r="A543" s="498"/>
      <c r="B543" s="499"/>
      <c r="C543" s="520"/>
      <c r="D543" s="492"/>
      <c r="E543" s="492"/>
      <c r="F543" s="492"/>
      <c r="G543" s="518"/>
      <c r="H543" s="24" t="s">
        <v>30</v>
      </c>
      <c r="I543" s="25" t="s">
        <v>31</v>
      </c>
      <c r="J543" s="26" t="s">
        <v>33</v>
      </c>
      <c r="K543" s="24" t="s">
        <v>30</v>
      </c>
      <c r="L543" s="25" t="s">
        <v>31</v>
      </c>
      <c r="M543" s="26" t="s">
        <v>33</v>
      </c>
      <c r="N543" s="27" t="s">
        <v>30</v>
      </c>
      <c r="O543" s="25" t="s">
        <v>31</v>
      </c>
      <c r="P543" s="28" t="s">
        <v>33</v>
      </c>
      <c r="Q543" s="29" t="s">
        <v>30</v>
      </c>
      <c r="R543" s="25" t="s">
        <v>31</v>
      </c>
      <c r="S543" s="26" t="s">
        <v>33</v>
      </c>
    </row>
    <row r="544" spans="1:19" ht="21.95" customHeight="1">
      <c r="A544" s="78"/>
      <c r="B544" s="124"/>
      <c r="C544" s="125"/>
      <c r="D544" s="31"/>
      <c r="E544" s="32"/>
      <c r="F544" s="33"/>
      <c r="G544" s="34" t="str">
        <f>IF(D544+F544=0,"",D544*F544)</f>
        <v/>
      </c>
      <c r="H544" s="35"/>
      <c r="I544" s="32" t="str">
        <f>IF($G544="","","％")</f>
        <v/>
      </c>
      <c r="J544" s="36" t="str">
        <f>IF($G544="","",$G544*H544/100)</f>
        <v/>
      </c>
      <c r="K544" s="37"/>
      <c r="L544" s="32" t="str">
        <f>IF($G544="","","％")</f>
        <v/>
      </c>
      <c r="M544" s="34" t="str">
        <f>IF($G544="","",$G544*K544/100)</f>
        <v/>
      </c>
      <c r="N544" s="38"/>
      <c r="O544" s="32" t="str">
        <f>IF($G544="","","％")</f>
        <v/>
      </c>
      <c r="P544" s="39" t="str">
        <f>IF($G544="","",$G544*N544/100)</f>
        <v/>
      </c>
      <c r="Q544" s="40"/>
      <c r="R544" s="32"/>
      <c r="S544" s="34"/>
    </row>
    <row r="545" spans="1:19" ht="21.95" customHeight="1">
      <c r="A545" s="79"/>
      <c r="B545" s="118"/>
      <c r="C545" s="119"/>
      <c r="D545" s="41"/>
      <c r="E545" s="42"/>
      <c r="F545" s="43"/>
      <c r="G545" s="44" t="str">
        <f t="shared" ref="G545:G568" si="126">IF(D545+F545=0,"",D545*F545)</f>
        <v/>
      </c>
      <c r="H545" s="45"/>
      <c r="I545" s="42" t="str">
        <f t="shared" ref="I545:I568" si="127">IF($G545="","","％")</f>
        <v/>
      </c>
      <c r="J545" s="46" t="str">
        <f t="shared" ref="J545:J568" si="128">IF($G545="","",$G545*H545/100)</f>
        <v/>
      </c>
      <c r="K545" s="47"/>
      <c r="L545" s="42" t="str">
        <f t="shared" ref="L545:L568" si="129">IF($G545="","","％")</f>
        <v/>
      </c>
      <c r="M545" s="44" t="str">
        <f t="shared" ref="M545:M568" si="130">IF($G545="","",$G545*K545/100)</f>
        <v/>
      </c>
      <c r="N545" s="48"/>
      <c r="O545" s="42" t="str">
        <f t="shared" ref="O545:O568" si="131">IF($G545="","","％")</f>
        <v/>
      </c>
      <c r="P545" s="49" t="str">
        <f t="shared" ref="P545:P568" si="132">IF($G545="","",$G545*N545/100)</f>
        <v/>
      </c>
      <c r="Q545" s="50"/>
      <c r="R545" s="42"/>
      <c r="S545" s="44"/>
    </row>
    <row r="546" spans="1:19" ht="21.95" customHeight="1">
      <c r="A546" s="79"/>
      <c r="B546" s="118"/>
      <c r="C546" s="119"/>
      <c r="D546" s="41"/>
      <c r="E546" s="42"/>
      <c r="F546" s="43"/>
      <c r="G546" s="44" t="str">
        <f t="shared" si="126"/>
        <v/>
      </c>
      <c r="H546" s="45"/>
      <c r="I546" s="42" t="str">
        <f t="shared" si="127"/>
        <v/>
      </c>
      <c r="J546" s="46" t="str">
        <f t="shared" si="128"/>
        <v/>
      </c>
      <c r="K546" s="47"/>
      <c r="L546" s="42" t="str">
        <f t="shared" si="129"/>
        <v/>
      </c>
      <c r="M546" s="44" t="str">
        <f t="shared" si="130"/>
        <v/>
      </c>
      <c r="N546" s="48"/>
      <c r="O546" s="42" t="str">
        <f t="shared" si="131"/>
        <v/>
      </c>
      <c r="P546" s="49" t="str">
        <f t="shared" si="132"/>
        <v/>
      </c>
      <c r="Q546" s="50"/>
      <c r="R546" s="42"/>
      <c r="S546" s="44"/>
    </row>
    <row r="547" spans="1:19" ht="21.95" customHeight="1">
      <c r="A547" s="79"/>
      <c r="B547" s="118"/>
      <c r="C547" s="119"/>
      <c r="D547" s="41"/>
      <c r="E547" s="42"/>
      <c r="F547" s="43"/>
      <c r="G547" s="44" t="str">
        <f t="shared" si="126"/>
        <v/>
      </c>
      <c r="H547" s="45"/>
      <c r="I547" s="42" t="str">
        <f t="shared" si="127"/>
        <v/>
      </c>
      <c r="J547" s="46" t="str">
        <f t="shared" si="128"/>
        <v/>
      </c>
      <c r="K547" s="47"/>
      <c r="L547" s="42" t="str">
        <f t="shared" si="129"/>
        <v/>
      </c>
      <c r="M547" s="44" t="str">
        <f t="shared" si="130"/>
        <v/>
      </c>
      <c r="N547" s="48"/>
      <c r="O547" s="42" t="str">
        <f t="shared" si="131"/>
        <v/>
      </c>
      <c r="P547" s="49" t="str">
        <f t="shared" si="132"/>
        <v/>
      </c>
      <c r="Q547" s="50"/>
      <c r="R547" s="42"/>
      <c r="S547" s="44"/>
    </row>
    <row r="548" spans="1:19" ht="21.95" customHeight="1">
      <c r="A548" s="79"/>
      <c r="B548" s="118"/>
      <c r="C548" s="119"/>
      <c r="D548" s="41"/>
      <c r="E548" s="42"/>
      <c r="F548" s="43"/>
      <c r="G548" s="44" t="str">
        <f t="shared" si="126"/>
        <v/>
      </c>
      <c r="H548" s="45"/>
      <c r="I548" s="42" t="str">
        <f t="shared" si="127"/>
        <v/>
      </c>
      <c r="J548" s="46" t="str">
        <f t="shared" si="128"/>
        <v/>
      </c>
      <c r="K548" s="47"/>
      <c r="L548" s="42" t="str">
        <f t="shared" si="129"/>
        <v/>
      </c>
      <c r="M548" s="44" t="str">
        <f t="shared" si="130"/>
        <v/>
      </c>
      <c r="N548" s="48"/>
      <c r="O548" s="42" t="str">
        <f t="shared" si="131"/>
        <v/>
      </c>
      <c r="P548" s="49" t="str">
        <f t="shared" si="132"/>
        <v/>
      </c>
      <c r="Q548" s="50"/>
      <c r="R548" s="42"/>
      <c r="S548" s="44"/>
    </row>
    <row r="549" spans="1:19" ht="21.95" customHeight="1">
      <c r="A549" s="79"/>
      <c r="B549" s="118"/>
      <c r="C549" s="119"/>
      <c r="D549" s="41"/>
      <c r="E549" s="42"/>
      <c r="F549" s="43"/>
      <c r="G549" s="44" t="str">
        <f t="shared" si="126"/>
        <v/>
      </c>
      <c r="H549" s="45"/>
      <c r="I549" s="42" t="str">
        <f t="shared" si="127"/>
        <v/>
      </c>
      <c r="J549" s="46" t="str">
        <f t="shared" si="128"/>
        <v/>
      </c>
      <c r="K549" s="47"/>
      <c r="L549" s="42" t="str">
        <f t="shared" si="129"/>
        <v/>
      </c>
      <c r="M549" s="44" t="str">
        <f t="shared" si="130"/>
        <v/>
      </c>
      <c r="N549" s="48"/>
      <c r="O549" s="42" t="str">
        <f t="shared" si="131"/>
        <v/>
      </c>
      <c r="P549" s="49" t="str">
        <f t="shared" si="132"/>
        <v/>
      </c>
      <c r="Q549" s="50"/>
      <c r="R549" s="42"/>
      <c r="S549" s="44"/>
    </row>
    <row r="550" spans="1:19" ht="21.95" customHeight="1">
      <c r="A550" s="79"/>
      <c r="B550" s="118"/>
      <c r="C550" s="119"/>
      <c r="D550" s="41"/>
      <c r="E550" s="42"/>
      <c r="F550" s="43"/>
      <c r="G550" s="44" t="str">
        <f t="shared" si="126"/>
        <v/>
      </c>
      <c r="H550" s="45"/>
      <c r="I550" s="42" t="str">
        <f t="shared" si="127"/>
        <v/>
      </c>
      <c r="J550" s="46" t="str">
        <f t="shared" si="128"/>
        <v/>
      </c>
      <c r="K550" s="47"/>
      <c r="L550" s="42" t="str">
        <f t="shared" si="129"/>
        <v/>
      </c>
      <c r="M550" s="44" t="str">
        <f t="shared" si="130"/>
        <v/>
      </c>
      <c r="N550" s="48"/>
      <c r="O550" s="42" t="str">
        <f t="shared" si="131"/>
        <v/>
      </c>
      <c r="P550" s="49" t="str">
        <f t="shared" si="132"/>
        <v/>
      </c>
      <c r="Q550" s="50"/>
      <c r="R550" s="42"/>
      <c r="S550" s="44"/>
    </row>
    <row r="551" spans="1:19" ht="21.95" customHeight="1">
      <c r="A551" s="79"/>
      <c r="B551" s="118"/>
      <c r="C551" s="119"/>
      <c r="D551" s="41"/>
      <c r="E551" s="42"/>
      <c r="F551" s="43"/>
      <c r="G551" s="44" t="str">
        <f t="shared" si="126"/>
        <v/>
      </c>
      <c r="H551" s="45"/>
      <c r="I551" s="42" t="str">
        <f t="shared" si="127"/>
        <v/>
      </c>
      <c r="J551" s="46" t="str">
        <f t="shared" si="128"/>
        <v/>
      </c>
      <c r="K551" s="47"/>
      <c r="L551" s="42" t="str">
        <f t="shared" si="129"/>
        <v/>
      </c>
      <c r="M551" s="44" t="str">
        <f t="shared" si="130"/>
        <v/>
      </c>
      <c r="N551" s="48"/>
      <c r="O551" s="42" t="str">
        <f t="shared" si="131"/>
        <v/>
      </c>
      <c r="P551" s="49" t="str">
        <f t="shared" si="132"/>
        <v/>
      </c>
      <c r="Q551" s="50"/>
      <c r="R551" s="42"/>
      <c r="S551" s="44"/>
    </row>
    <row r="552" spans="1:19" ht="21.95" customHeight="1">
      <c r="A552" s="79"/>
      <c r="B552" s="118"/>
      <c r="C552" s="119"/>
      <c r="D552" s="41"/>
      <c r="E552" s="42"/>
      <c r="F552" s="43"/>
      <c r="G552" s="44" t="str">
        <f t="shared" si="126"/>
        <v/>
      </c>
      <c r="H552" s="45"/>
      <c r="I552" s="42" t="str">
        <f t="shared" si="127"/>
        <v/>
      </c>
      <c r="J552" s="46" t="str">
        <f t="shared" si="128"/>
        <v/>
      </c>
      <c r="K552" s="47"/>
      <c r="L552" s="42" t="str">
        <f t="shared" si="129"/>
        <v/>
      </c>
      <c r="M552" s="44" t="str">
        <f t="shared" si="130"/>
        <v/>
      </c>
      <c r="N552" s="48"/>
      <c r="O552" s="42" t="str">
        <f t="shared" si="131"/>
        <v/>
      </c>
      <c r="P552" s="49" t="str">
        <f t="shared" si="132"/>
        <v/>
      </c>
      <c r="Q552" s="50"/>
      <c r="R552" s="42"/>
      <c r="S552" s="44"/>
    </row>
    <row r="553" spans="1:19" ht="21.95" customHeight="1">
      <c r="A553" s="79"/>
      <c r="B553" s="118"/>
      <c r="C553" s="119"/>
      <c r="D553" s="41"/>
      <c r="E553" s="42"/>
      <c r="F553" s="43"/>
      <c r="G553" s="44" t="str">
        <f t="shared" si="126"/>
        <v/>
      </c>
      <c r="H553" s="45"/>
      <c r="I553" s="42" t="str">
        <f t="shared" si="127"/>
        <v/>
      </c>
      <c r="J553" s="46" t="str">
        <f t="shared" si="128"/>
        <v/>
      </c>
      <c r="K553" s="47"/>
      <c r="L553" s="42" t="str">
        <f t="shared" si="129"/>
        <v/>
      </c>
      <c r="M553" s="44" t="str">
        <f t="shared" si="130"/>
        <v/>
      </c>
      <c r="N553" s="48"/>
      <c r="O553" s="42" t="str">
        <f t="shared" si="131"/>
        <v/>
      </c>
      <c r="P553" s="49" t="str">
        <f t="shared" si="132"/>
        <v/>
      </c>
      <c r="Q553" s="50"/>
      <c r="R553" s="42"/>
      <c r="S553" s="44"/>
    </row>
    <row r="554" spans="1:19" ht="21.95" customHeight="1">
      <c r="A554" s="79"/>
      <c r="B554" s="118"/>
      <c r="C554" s="119"/>
      <c r="D554" s="41"/>
      <c r="E554" s="42"/>
      <c r="F554" s="43"/>
      <c r="G554" s="44" t="str">
        <f t="shared" si="126"/>
        <v/>
      </c>
      <c r="H554" s="45"/>
      <c r="I554" s="42" t="str">
        <f t="shared" si="127"/>
        <v/>
      </c>
      <c r="J554" s="46" t="str">
        <f t="shared" si="128"/>
        <v/>
      </c>
      <c r="K554" s="47"/>
      <c r="L554" s="42" t="str">
        <f t="shared" si="129"/>
        <v/>
      </c>
      <c r="M554" s="44" t="str">
        <f t="shared" si="130"/>
        <v/>
      </c>
      <c r="N554" s="48"/>
      <c r="O554" s="42" t="str">
        <f t="shared" si="131"/>
        <v/>
      </c>
      <c r="P554" s="49" t="str">
        <f t="shared" si="132"/>
        <v/>
      </c>
      <c r="Q554" s="50"/>
      <c r="R554" s="42"/>
      <c r="S554" s="44"/>
    </row>
    <row r="555" spans="1:19" ht="21.95" customHeight="1">
      <c r="A555" s="79"/>
      <c r="B555" s="118"/>
      <c r="C555" s="119"/>
      <c r="D555" s="41"/>
      <c r="E555" s="42"/>
      <c r="F555" s="43"/>
      <c r="G555" s="44" t="str">
        <f t="shared" si="126"/>
        <v/>
      </c>
      <c r="H555" s="45"/>
      <c r="I555" s="42" t="str">
        <f t="shared" si="127"/>
        <v/>
      </c>
      <c r="J555" s="46" t="str">
        <f t="shared" si="128"/>
        <v/>
      </c>
      <c r="K555" s="47"/>
      <c r="L555" s="42" t="str">
        <f t="shared" si="129"/>
        <v/>
      </c>
      <c r="M555" s="44" t="str">
        <f t="shared" si="130"/>
        <v/>
      </c>
      <c r="N555" s="48"/>
      <c r="O555" s="42" t="str">
        <f t="shared" si="131"/>
        <v/>
      </c>
      <c r="P555" s="49" t="str">
        <f t="shared" si="132"/>
        <v/>
      </c>
      <c r="Q555" s="50"/>
      <c r="R555" s="42"/>
      <c r="S555" s="44"/>
    </row>
    <row r="556" spans="1:19" ht="21.95" customHeight="1">
      <c r="A556" s="79"/>
      <c r="B556" s="118"/>
      <c r="C556" s="119"/>
      <c r="D556" s="41"/>
      <c r="E556" s="42"/>
      <c r="F556" s="43"/>
      <c r="G556" s="44" t="str">
        <f t="shared" si="126"/>
        <v/>
      </c>
      <c r="H556" s="45"/>
      <c r="I556" s="42" t="str">
        <f t="shared" si="127"/>
        <v/>
      </c>
      <c r="J556" s="46" t="str">
        <f t="shared" si="128"/>
        <v/>
      </c>
      <c r="K556" s="47"/>
      <c r="L556" s="42" t="str">
        <f t="shared" si="129"/>
        <v/>
      </c>
      <c r="M556" s="44" t="str">
        <f t="shared" si="130"/>
        <v/>
      </c>
      <c r="N556" s="48"/>
      <c r="O556" s="42" t="str">
        <f t="shared" si="131"/>
        <v/>
      </c>
      <c r="P556" s="49" t="str">
        <f t="shared" si="132"/>
        <v/>
      </c>
      <c r="Q556" s="50"/>
      <c r="R556" s="42"/>
      <c r="S556" s="44"/>
    </row>
    <row r="557" spans="1:19" ht="21.95" customHeight="1">
      <c r="A557" s="79"/>
      <c r="B557" s="118"/>
      <c r="C557" s="119"/>
      <c r="D557" s="41"/>
      <c r="E557" s="42"/>
      <c r="F557" s="43"/>
      <c r="G557" s="44" t="str">
        <f t="shared" si="126"/>
        <v/>
      </c>
      <c r="H557" s="45"/>
      <c r="I557" s="42" t="str">
        <f t="shared" si="127"/>
        <v/>
      </c>
      <c r="J557" s="46" t="str">
        <f t="shared" si="128"/>
        <v/>
      </c>
      <c r="K557" s="47"/>
      <c r="L557" s="42" t="str">
        <f t="shared" si="129"/>
        <v/>
      </c>
      <c r="M557" s="44" t="str">
        <f t="shared" si="130"/>
        <v/>
      </c>
      <c r="N557" s="48"/>
      <c r="O557" s="42" t="str">
        <f t="shared" si="131"/>
        <v/>
      </c>
      <c r="P557" s="49" t="str">
        <f t="shared" si="132"/>
        <v/>
      </c>
      <c r="Q557" s="50"/>
      <c r="R557" s="42"/>
      <c r="S557" s="44"/>
    </row>
    <row r="558" spans="1:19" ht="21.95" customHeight="1">
      <c r="A558" s="79"/>
      <c r="B558" s="118"/>
      <c r="C558" s="119"/>
      <c r="D558" s="41"/>
      <c r="E558" s="42"/>
      <c r="F558" s="43"/>
      <c r="G558" s="44" t="str">
        <f t="shared" si="126"/>
        <v/>
      </c>
      <c r="H558" s="45"/>
      <c r="I558" s="42" t="str">
        <f t="shared" si="127"/>
        <v/>
      </c>
      <c r="J558" s="46" t="str">
        <f t="shared" si="128"/>
        <v/>
      </c>
      <c r="K558" s="47"/>
      <c r="L558" s="42" t="str">
        <f t="shared" si="129"/>
        <v/>
      </c>
      <c r="M558" s="44" t="str">
        <f t="shared" si="130"/>
        <v/>
      </c>
      <c r="N558" s="48"/>
      <c r="O558" s="42" t="str">
        <f t="shared" si="131"/>
        <v/>
      </c>
      <c r="P558" s="49" t="str">
        <f t="shared" si="132"/>
        <v/>
      </c>
      <c r="Q558" s="50"/>
      <c r="R558" s="42"/>
      <c r="S558" s="44"/>
    </row>
    <row r="559" spans="1:19" ht="21.95" customHeight="1">
      <c r="A559" s="79"/>
      <c r="B559" s="118"/>
      <c r="C559" s="119"/>
      <c r="D559" s="41"/>
      <c r="E559" s="42"/>
      <c r="F559" s="43"/>
      <c r="G559" s="44" t="str">
        <f t="shared" si="126"/>
        <v/>
      </c>
      <c r="H559" s="45"/>
      <c r="I559" s="42" t="str">
        <f t="shared" si="127"/>
        <v/>
      </c>
      <c r="J559" s="46" t="str">
        <f t="shared" si="128"/>
        <v/>
      </c>
      <c r="K559" s="47"/>
      <c r="L559" s="42" t="str">
        <f t="shared" si="129"/>
        <v/>
      </c>
      <c r="M559" s="44" t="str">
        <f t="shared" si="130"/>
        <v/>
      </c>
      <c r="N559" s="48"/>
      <c r="O559" s="42" t="str">
        <f t="shared" si="131"/>
        <v/>
      </c>
      <c r="P559" s="49" t="str">
        <f t="shared" si="132"/>
        <v/>
      </c>
      <c r="Q559" s="50"/>
      <c r="R559" s="42"/>
      <c r="S559" s="44"/>
    </row>
    <row r="560" spans="1:19" ht="21.95" customHeight="1">
      <c r="A560" s="79"/>
      <c r="B560" s="118"/>
      <c r="C560" s="119"/>
      <c r="D560" s="41"/>
      <c r="E560" s="42"/>
      <c r="F560" s="43"/>
      <c r="G560" s="44" t="str">
        <f t="shared" si="126"/>
        <v/>
      </c>
      <c r="H560" s="45"/>
      <c r="I560" s="42" t="str">
        <f t="shared" si="127"/>
        <v/>
      </c>
      <c r="J560" s="46" t="str">
        <f t="shared" si="128"/>
        <v/>
      </c>
      <c r="K560" s="47"/>
      <c r="L560" s="42" t="str">
        <f t="shared" si="129"/>
        <v/>
      </c>
      <c r="M560" s="44" t="str">
        <f t="shared" si="130"/>
        <v/>
      </c>
      <c r="N560" s="48"/>
      <c r="O560" s="42" t="str">
        <f t="shared" si="131"/>
        <v/>
      </c>
      <c r="P560" s="49" t="str">
        <f t="shared" si="132"/>
        <v/>
      </c>
      <c r="Q560" s="50"/>
      <c r="R560" s="42"/>
      <c r="S560" s="44"/>
    </row>
    <row r="561" spans="1:19" ht="21.95" customHeight="1">
      <c r="A561" s="79"/>
      <c r="B561" s="118"/>
      <c r="C561" s="119"/>
      <c r="D561" s="41"/>
      <c r="E561" s="42"/>
      <c r="F561" s="43"/>
      <c r="G561" s="44" t="str">
        <f t="shared" si="126"/>
        <v/>
      </c>
      <c r="H561" s="45"/>
      <c r="I561" s="42" t="str">
        <f t="shared" si="127"/>
        <v/>
      </c>
      <c r="J561" s="46" t="str">
        <f t="shared" si="128"/>
        <v/>
      </c>
      <c r="K561" s="47"/>
      <c r="L561" s="42" t="str">
        <f t="shared" si="129"/>
        <v/>
      </c>
      <c r="M561" s="44" t="str">
        <f t="shared" si="130"/>
        <v/>
      </c>
      <c r="N561" s="48"/>
      <c r="O561" s="42" t="str">
        <f t="shared" si="131"/>
        <v/>
      </c>
      <c r="P561" s="49" t="str">
        <f t="shared" si="132"/>
        <v/>
      </c>
      <c r="Q561" s="50"/>
      <c r="R561" s="42"/>
      <c r="S561" s="44"/>
    </row>
    <row r="562" spans="1:19" ht="21.95" customHeight="1">
      <c r="A562" s="79"/>
      <c r="B562" s="118"/>
      <c r="C562" s="119"/>
      <c r="D562" s="41"/>
      <c r="E562" s="42"/>
      <c r="F562" s="43"/>
      <c r="G562" s="44" t="str">
        <f t="shared" si="126"/>
        <v/>
      </c>
      <c r="H562" s="45"/>
      <c r="I562" s="42" t="str">
        <f t="shared" si="127"/>
        <v/>
      </c>
      <c r="J562" s="46" t="str">
        <f t="shared" si="128"/>
        <v/>
      </c>
      <c r="K562" s="47"/>
      <c r="L562" s="42" t="str">
        <f t="shared" si="129"/>
        <v/>
      </c>
      <c r="M562" s="44" t="str">
        <f t="shared" si="130"/>
        <v/>
      </c>
      <c r="N562" s="48"/>
      <c r="O562" s="42" t="str">
        <f t="shared" si="131"/>
        <v/>
      </c>
      <c r="P562" s="49" t="str">
        <f t="shared" si="132"/>
        <v/>
      </c>
      <c r="Q562" s="50"/>
      <c r="R562" s="42"/>
      <c r="S562" s="44"/>
    </row>
    <row r="563" spans="1:19" ht="21.95" customHeight="1">
      <c r="A563" s="79"/>
      <c r="B563" s="118"/>
      <c r="C563" s="119"/>
      <c r="D563" s="41"/>
      <c r="E563" s="42"/>
      <c r="F563" s="43"/>
      <c r="G563" s="44" t="str">
        <f t="shared" si="126"/>
        <v/>
      </c>
      <c r="H563" s="45"/>
      <c r="I563" s="42" t="str">
        <f t="shared" si="127"/>
        <v/>
      </c>
      <c r="J563" s="46" t="str">
        <f t="shared" si="128"/>
        <v/>
      </c>
      <c r="K563" s="47"/>
      <c r="L563" s="42" t="str">
        <f t="shared" si="129"/>
        <v/>
      </c>
      <c r="M563" s="44" t="str">
        <f t="shared" si="130"/>
        <v/>
      </c>
      <c r="N563" s="48"/>
      <c r="O563" s="42" t="str">
        <f t="shared" si="131"/>
        <v/>
      </c>
      <c r="P563" s="49" t="str">
        <f t="shared" si="132"/>
        <v/>
      </c>
      <c r="Q563" s="50"/>
      <c r="R563" s="42"/>
      <c r="S563" s="44"/>
    </row>
    <row r="564" spans="1:19" ht="21.95" customHeight="1">
      <c r="A564" s="79"/>
      <c r="B564" s="118"/>
      <c r="C564" s="119"/>
      <c r="D564" s="41"/>
      <c r="E564" s="42"/>
      <c r="F564" s="43"/>
      <c r="G564" s="44" t="str">
        <f t="shared" si="126"/>
        <v/>
      </c>
      <c r="H564" s="45"/>
      <c r="I564" s="42" t="str">
        <f t="shared" si="127"/>
        <v/>
      </c>
      <c r="J564" s="46" t="str">
        <f t="shared" si="128"/>
        <v/>
      </c>
      <c r="K564" s="47"/>
      <c r="L564" s="42" t="str">
        <f t="shared" si="129"/>
        <v/>
      </c>
      <c r="M564" s="44" t="str">
        <f t="shared" si="130"/>
        <v/>
      </c>
      <c r="N564" s="48"/>
      <c r="O564" s="42" t="str">
        <f t="shared" si="131"/>
        <v/>
      </c>
      <c r="P564" s="49" t="str">
        <f t="shared" si="132"/>
        <v/>
      </c>
      <c r="Q564" s="50"/>
      <c r="R564" s="42"/>
      <c r="S564" s="44"/>
    </row>
    <row r="565" spans="1:19" ht="21.95" customHeight="1">
      <c r="A565" s="79"/>
      <c r="B565" s="118"/>
      <c r="C565" s="119"/>
      <c r="D565" s="41"/>
      <c r="E565" s="42"/>
      <c r="F565" s="43"/>
      <c r="G565" s="44" t="str">
        <f t="shared" si="126"/>
        <v/>
      </c>
      <c r="H565" s="45"/>
      <c r="I565" s="42" t="str">
        <f t="shared" si="127"/>
        <v/>
      </c>
      <c r="J565" s="46" t="str">
        <f t="shared" si="128"/>
        <v/>
      </c>
      <c r="K565" s="47"/>
      <c r="L565" s="42" t="str">
        <f t="shared" si="129"/>
        <v/>
      </c>
      <c r="M565" s="44" t="str">
        <f t="shared" si="130"/>
        <v/>
      </c>
      <c r="N565" s="48"/>
      <c r="O565" s="42" t="str">
        <f t="shared" si="131"/>
        <v/>
      </c>
      <c r="P565" s="49" t="str">
        <f t="shared" si="132"/>
        <v/>
      </c>
      <c r="Q565" s="50"/>
      <c r="R565" s="42"/>
      <c r="S565" s="44"/>
    </row>
    <row r="566" spans="1:19" ht="21.95" customHeight="1">
      <c r="A566" s="79"/>
      <c r="B566" s="118"/>
      <c r="C566" s="119"/>
      <c r="D566" s="41"/>
      <c r="E566" s="42"/>
      <c r="F566" s="43"/>
      <c r="G566" s="44" t="str">
        <f t="shared" si="126"/>
        <v/>
      </c>
      <c r="H566" s="45"/>
      <c r="I566" s="42" t="str">
        <f t="shared" si="127"/>
        <v/>
      </c>
      <c r="J566" s="46" t="str">
        <f t="shared" si="128"/>
        <v/>
      </c>
      <c r="K566" s="47"/>
      <c r="L566" s="42" t="str">
        <f t="shared" si="129"/>
        <v/>
      </c>
      <c r="M566" s="44" t="str">
        <f t="shared" si="130"/>
        <v/>
      </c>
      <c r="N566" s="48"/>
      <c r="O566" s="42" t="str">
        <f t="shared" si="131"/>
        <v/>
      </c>
      <c r="P566" s="49" t="str">
        <f t="shared" si="132"/>
        <v/>
      </c>
      <c r="Q566" s="50"/>
      <c r="R566" s="42"/>
      <c r="S566" s="44"/>
    </row>
    <row r="567" spans="1:19" ht="21.95" customHeight="1">
      <c r="A567" s="79"/>
      <c r="B567" s="122"/>
      <c r="C567" s="119"/>
      <c r="D567" s="41"/>
      <c r="E567" s="42"/>
      <c r="F567" s="43"/>
      <c r="G567" s="44" t="str">
        <f t="shared" si="126"/>
        <v/>
      </c>
      <c r="H567" s="45"/>
      <c r="I567" s="42" t="str">
        <f t="shared" si="127"/>
        <v/>
      </c>
      <c r="J567" s="46" t="str">
        <f t="shared" si="128"/>
        <v/>
      </c>
      <c r="K567" s="47"/>
      <c r="L567" s="42" t="str">
        <f t="shared" si="129"/>
        <v/>
      </c>
      <c r="M567" s="44" t="str">
        <f t="shared" si="130"/>
        <v/>
      </c>
      <c r="N567" s="48"/>
      <c r="O567" s="42" t="str">
        <f t="shared" si="131"/>
        <v/>
      </c>
      <c r="P567" s="49" t="str">
        <f t="shared" si="132"/>
        <v/>
      </c>
      <c r="Q567" s="50"/>
      <c r="R567" s="42"/>
      <c r="S567" s="44"/>
    </row>
    <row r="568" spans="1:19" ht="21.95" customHeight="1" thickBot="1">
      <c r="A568" s="80"/>
      <c r="B568" s="120"/>
      <c r="C568" s="121"/>
      <c r="D568" s="51"/>
      <c r="E568" s="52"/>
      <c r="F568" s="53"/>
      <c r="G568" s="54" t="str">
        <f t="shared" si="126"/>
        <v/>
      </c>
      <c r="H568" s="55"/>
      <c r="I568" s="52" t="str">
        <f t="shared" si="127"/>
        <v/>
      </c>
      <c r="J568" s="54" t="str">
        <f t="shared" si="128"/>
        <v/>
      </c>
      <c r="K568" s="56"/>
      <c r="L568" s="52" t="str">
        <f t="shared" si="129"/>
        <v/>
      </c>
      <c r="M568" s="54" t="str">
        <f t="shared" si="130"/>
        <v/>
      </c>
      <c r="N568" s="57"/>
      <c r="O568" s="52" t="str">
        <f t="shared" si="131"/>
        <v/>
      </c>
      <c r="P568" s="126" t="str">
        <f t="shared" si="132"/>
        <v/>
      </c>
      <c r="Q568" s="58"/>
      <c r="R568" s="59"/>
      <c r="S568" s="60"/>
    </row>
    <row r="569" spans="1:19" ht="9.9499999999999993" customHeight="1">
      <c r="A569" s="61"/>
      <c r="B569" s="62"/>
      <c r="C569" s="62"/>
      <c r="D569" s="63"/>
      <c r="E569" s="64"/>
      <c r="F569" s="65"/>
      <c r="G569" s="65"/>
      <c r="H569" s="66"/>
      <c r="I569" s="64"/>
      <c r="J569" s="65"/>
      <c r="K569" s="63"/>
      <c r="L569" s="64"/>
      <c r="M569" s="65"/>
      <c r="N569" s="63"/>
      <c r="O569" s="64"/>
      <c r="P569" s="65"/>
      <c r="Q569" s="67"/>
      <c r="R569" s="68"/>
      <c r="S569" s="69"/>
    </row>
    <row r="570" spans="1:19" ht="21.95" customHeight="1">
      <c r="B570" s="488" t="s">
        <v>55</v>
      </c>
      <c r="C570" s="488"/>
      <c r="D570" s="488"/>
      <c r="E570" s="488"/>
      <c r="Q570" s="487"/>
      <c r="R570" s="487"/>
      <c r="S570" s="487"/>
    </row>
    <row r="571" spans="1:19" ht="21.95" customHeight="1" thickBot="1">
      <c r="B571" s="123"/>
      <c r="C571" s="123"/>
      <c r="D571" s="123"/>
      <c r="E571" s="123"/>
      <c r="Q571" s="117"/>
      <c r="R571" s="117"/>
      <c r="S571" s="117"/>
    </row>
    <row r="572" spans="1:19" s="23" customFormat="1" ht="15" customHeight="1">
      <c r="A572" s="524" t="s">
        <v>56</v>
      </c>
      <c r="B572" s="313"/>
      <c r="C572" s="525" t="s">
        <v>29</v>
      </c>
      <c r="D572" s="530" t="s">
        <v>30</v>
      </c>
      <c r="E572" s="530" t="s">
        <v>31</v>
      </c>
      <c r="F572" s="530" t="s">
        <v>32</v>
      </c>
      <c r="G572" s="526" t="s">
        <v>33</v>
      </c>
      <c r="H572" s="527" t="str">
        <f>$H$4</f>
        <v>月末累計出来高</v>
      </c>
      <c r="I572" s="528"/>
      <c r="J572" s="529"/>
      <c r="K572" s="527" t="str">
        <f>$K$4</f>
        <v>月末累計出来高</v>
      </c>
      <c r="L572" s="528"/>
      <c r="M572" s="529"/>
      <c r="N572" s="521" t="str">
        <f>$N$4</f>
        <v>月末累計出来高</v>
      </c>
      <c r="O572" s="522"/>
      <c r="P572" s="523"/>
      <c r="Q572" s="515" t="s">
        <v>34</v>
      </c>
      <c r="R572" s="516"/>
      <c r="S572" s="516"/>
    </row>
    <row r="573" spans="1:19" s="30" customFormat="1" ht="15" customHeight="1">
      <c r="A573" s="498"/>
      <c r="B573" s="499"/>
      <c r="C573" s="520"/>
      <c r="D573" s="492"/>
      <c r="E573" s="492"/>
      <c r="F573" s="492"/>
      <c r="G573" s="518"/>
      <c r="H573" s="24" t="s">
        <v>30</v>
      </c>
      <c r="I573" s="25" t="s">
        <v>31</v>
      </c>
      <c r="J573" s="26" t="s">
        <v>33</v>
      </c>
      <c r="K573" s="24" t="s">
        <v>30</v>
      </c>
      <c r="L573" s="25" t="s">
        <v>31</v>
      </c>
      <c r="M573" s="26" t="s">
        <v>33</v>
      </c>
      <c r="N573" s="27" t="s">
        <v>30</v>
      </c>
      <c r="O573" s="25" t="s">
        <v>31</v>
      </c>
      <c r="P573" s="28" t="s">
        <v>33</v>
      </c>
      <c r="Q573" s="29" t="s">
        <v>30</v>
      </c>
      <c r="R573" s="25" t="s">
        <v>31</v>
      </c>
      <c r="S573" s="26" t="s">
        <v>33</v>
      </c>
    </row>
    <row r="574" spans="1:19" ht="21.95" customHeight="1">
      <c r="A574" s="78"/>
      <c r="B574" s="124"/>
      <c r="C574" s="125"/>
      <c r="D574" s="31"/>
      <c r="E574" s="32"/>
      <c r="F574" s="33"/>
      <c r="G574" s="34" t="str">
        <f>IF(D574+F574=0,"",D574*F574)</f>
        <v/>
      </c>
      <c r="H574" s="35"/>
      <c r="I574" s="32" t="str">
        <f>IF($G574="","","％")</f>
        <v/>
      </c>
      <c r="J574" s="36" t="str">
        <f>IF($G574="","",$G574*H574/100)</f>
        <v/>
      </c>
      <c r="K574" s="37"/>
      <c r="L574" s="32" t="str">
        <f>IF($G574="","","％")</f>
        <v/>
      </c>
      <c r="M574" s="34" t="str">
        <f>IF($G574="","",$G574*K574/100)</f>
        <v/>
      </c>
      <c r="N574" s="38"/>
      <c r="O574" s="32" t="str">
        <f>IF($G574="","","％")</f>
        <v/>
      </c>
      <c r="P574" s="39" t="str">
        <f>IF($G574="","",$G574*N574/100)</f>
        <v/>
      </c>
      <c r="Q574" s="40"/>
      <c r="R574" s="32"/>
      <c r="S574" s="34"/>
    </row>
    <row r="575" spans="1:19" ht="21.95" customHeight="1">
      <c r="A575" s="79"/>
      <c r="B575" s="118"/>
      <c r="C575" s="119"/>
      <c r="D575" s="41"/>
      <c r="E575" s="42"/>
      <c r="F575" s="43"/>
      <c r="G575" s="44" t="str">
        <f t="shared" ref="G575:G598" si="133">IF(D575+F575=0,"",D575*F575)</f>
        <v/>
      </c>
      <c r="H575" s="45"/>
      <c r="I575" s="42" t="str">
        <f t="shared" ref="I575:I598" si="134">IF($G575="","","％")</f>
        <v/>
      </c>
      <c r="J575" s="46" t="str">
        <f t="shared" ref="J575:J598" si="135">IF($G575="","",$G575*H575/100)</f>
        <v/>
      </c>
      <c r="K575" s="47"/>
      <c r="L575" s="42" t="str">
        <f t="shared" ref="L575:L598" si="136">IF($G575="","","％")</f>
        <v/>
      </c>
      <c r="M575" s="44" t="str">
        <f t="shared" ref="M575:M598" si="137">IF($G575="","",$G575*K575/100)</f>
        <v/>
      </c>
      <c r="N575" s="48"/>
      <c r="O575" s="42" t="str">
        <f t="shared" ref="O575:O598" si="138">IF($G575="","","％")</f>
        <v/>
      </c>
      <c r="P575" s="49" t="str">
        <f t="shared" ref="P575:P598" si="139">IF($G575="","",$G575*N575/100)</f>
        <v/>
      </c>
      <c r="Q575" s="50"/>
      <c r="R575" s="42"/>
      <c r="S575" s="44"/>
    </row>
    <row r="576" spans="1:19" ht="21.95" customHeight="1">
      <c r="A576" s="79"/>
      <c r="B576" s="118"/>
      <c r="C576" s="119"/>
      <c r="D576" s="41"/>
      <c r="E576" s="42"/>
      <c r="F576" s="43"/>
      <c r="G576" s="44" t="str">
        <f t="shared" si="133"/>
        <v/>
      </c>
      <c r="H576" s="45"/>
      <c r="I576" s="42" t="str">
        <f t="shared" si="134"/>
        <v/>
      </c>
      <c r="J576" s="46" t="str">
        <f t="shared" si="135"/>
        <v/>
      </c>
      <c r="K576" s="47"/>
      <c r="L576" s="42" t="str">
        <f t="shared" si="136"/>
        <v/>
      </c>
      <c r="M576" s="44" t="str">
        <f t="shared" si="137"/>
        <v/>
      </c>
      <c r="N576" s="48"/>
      <c r="O576" s="42" t="str">
        <f t="shared" si="138"/>
        <v/>
      </c>
      <c r="P576" s="49" t="str">
        <f t="shared" si="139"/>
        <v/>
      </c>
      <c r="Q576" s="50"/>
      <c r="R576" s="42"/>
      <c r="S576" s="44"/>
    </row>
    <row r="577" spans="1:19" ht="21.95" customHeight="1">
      <c r="A577" s="79"/>
      <c r="B577" s="118"/>
      <c r="C577" s="119"/>
      <c r="D577" s="41"/>
      <c r="E577" s="42"/>
      <c r="F577" s="43"/>
      <c r="G577" s="44" t="str">
        <f t="shared" si="133"/>
        <v/>
      </c>
      <c r="H577" s="45"/>
      <c r="I577" s="42" t="str">
        <f t="shared" si="134"/>
        <v/>
      </c>
      <c r="J577" s="46" t="str">
        <f t="shared" si="135"/>
        <v/>
      </c>
      <c r="K577" s="47"/>
      <c r="L577" s="42" t="str">
        <f t="shared" si="136"/>
        <v/>
      </c>
      <c r="M577" s="44" t="str">
        <f t="shared" si="137"/>
        <v/>
      </c>
      <c r="N577" s="48"/>
      <c r="O577" s="42" t="str">
        <f t="shared" si="138"/>
        <v/>
      </c>
      <c r="P577" s="49" t="str">
        <f t="shared" si="139"/>
        <v/>
      </c>
      <c r="Q577" s="50"/>
      <c r="R577" s="42"/>
      <c r="S577" s="44"/>
    </row>
    <row r="578" spans="1:19" ht="21.95" customHeight="1">
      <c r="A578" s="79"/>
      <c r="B578" s="118"/>
      <c r="C578" s="119"/>
      <c r="D578" s="41"/>
      <c r="E578" s="42"/>
      <c r="F578" s="43"/>
      <c r="G578" s="44" t="str">
        <f t="shared" si="133"/>
        <v/>
      </c>
      <c r="H578" s="45"/>
      <c r="I578" s="42" t="str">
        <f t="shared" si="134"/>
        <v/>
      </c>
      <c r="J578" s="46" t="str">
        <f t="shared" si="135"/>
        <v/>
      </c>
      <c r="K578" s="47"/>
      <c r="L578" s="42" t="str">
        <f t="shared" si="136"/>
        <v/>
      </c>
      <c r="M578" s="44" t="str">
        <f t="shared" si="137"/>
        <v/>
      </c>
      <c r="N578" s="48"/>
      <c r="O578" s="42" t="str">
        <f t="shared" si="138"/>
        <v/>
      </c>
      <c r="P578" s="49" t="str">
        <f t="shared" si="139"/>
        <v/>
      </c>
      <c r="Q578" s="50"/>
      <c r="R578" s="42"/>
      <c r="S578" s="44"/>
    </row>
    <row r="579" spans="1:19" ht="21.95" customHeight="1">
      <c r="A579" s="79"/>
      <c r="B579" s="118"/>
      <c r="C579" s="119"/>
      <c r="D579" s="41"/>
      <c r="E579" s="42"/>
      <c r="F579" s="43"/>
      <c r="G579" s="44" t="str">
        <f t="shared" si="133"/>
        <v/>
      </c>
      <c r="H579" s="45"/>
      <c r="I579" s="42" t="str">
        <f t="shared" si="134"/>
        <v/>
      </c>
      <c r="J579" s="46" t="str">
        <f t="shared" si="135"/>
        <v/>
      </c>
      <c r="K579" s="47"/>
      <c r="L579" s="42" t="str">
        <f t="shared" si="136"/>
        <v/>
      </c>
      <c r="M579" s="44" t="str">
        <f t="shared" si="137"/>
        <v/>
      </c>
      <c r="N579" s="48"/>
      <c r="O579" s="42" t="str">
        <f t="shared" si="138"/>
        <v/>
      </c>
      <c r="P579" s="49" t="str">
        <f t="shared" si="139"/>
        <v/>
      </c>
      <c r="Q579" s="50"/>
      <c r="R579" s="42"/>
      <c r="S579" s="44"/>
    </row>
    <row r="580" spans="1:19" ht="21.95" customHeight="1">
      <c r="A580" s="79"/>
      <c r="B580" s="118"/>
      <c r="C580" s="119"/>
      <c r="D580" s="41"/>
      <c r="E580" s="42"/>
      <c r="F580" s="43"/>
      <c r="G580" s="44" t="str">
        <f t="shared" si="133"/>
        <v/>
      </c>
      <c r="H580" s="45"/>
      <c r="I580" s="42" t="str">
        <f t="shared" si="134"/>
        <v/>
      </c>
      <c r="J580" s="46" t="str">
        <f t="shared" si="135"/>
        <v/>
      </c>
      <c r="K580" s="47"/>
      <c r="L580" s="42" t="str">
        <f t="shared" si="136"/>
        <v/>
      </c>
      <c r="M580" s="44" t="str">
        <f t="shared" si="137"/>
        <v/>
      </c>
      <c r="N580" s="48"/>
      <c r="O580" s="42" t="str">
        <f t="shared" si="138"/>
        <v/>
      </c>
      <c r="P580" s="49" t="str">
        <f t="shared" si="139"/>
        <v/>
      </c>
      <c r="Q580" s="50"/>
      <c r="R580" s="42"/>
      <c r="S580" s="44"/>
    </row>
    <row r="581" spans="1:19" ht="21.95" customHeight="1">
      <c r="A581" s="79"/>
      <c r="B581" s="118"/>
      <c r="C581" s="119"/>
      <c r="D581" s="41"/>
      <c r="E581" s="42"/>
      <c r="F581" s="43"/>
      <c r="G581" s="44" t="str">
        <f t="shared" si="133"/>
        <v/>
      </c>
      <c r="H581" s="45"/>
      <c r="I581" s="42" t="str">
        <f t="shared" si="134"/>
        <v/>
      </c>
      <c r="J581" s="46" t="str">
        <f t="shared" si="135"/>
        <v/>
      </c>
      <c r="K581" s="47"/>
      <c r="L581" s="42" t="str">
        <f t="shared" si="136"/>
        <v/>
      </c>
      <c r="M581" s="44" t="str">
        <f t="shared" si="137"/>
        <v/>
      </c>
      <c r="N581" s="48"/>
      <c r="O581" s="42" t="str">
        <f t="shared" si="138"/>
        <v/>
      </c>
      <c r="P581" s="49" t="str">
        <f t="shared" si="139"/>
        <v/>
      </c>
      <c r="Q581" s="50"/>
      <c r="R581" s="42"/>
      <c r="S581" s="44"/>
    </row>
    <row r="582" spans="1:19" ht="21.95" customHeight="1">
      <c r="A582" s="79"/>
      <c r="B582" s="118"/>
      <c r="C582" s="119"/>
      <c r="D582" s="41"/>
      <c r="E582" s="42"/>
      <c r="F582" s="43"/>
      <c r="G582" s="44" t="str">
        <f t="shared" si="133"/>
        <v/>
      </c>
      <c r="H582" s="45"/>
      <c r="I582" s="42" t="str">
        <f t="shared" si="134"/>
        <v/>
      </c>
      <c r="J582" s="46" t="str">
        <f t="shared" si="135"/>
        <v/>
      </c>
      <c r="K582" s="47"/>
      <c r="L582" s="42" t="str">
        <f t="shared" si="136"/>
        <v/>
      </c>
      <c r="M582" s="44" t="str">
        <f t="shared" si="137"/>
        <v/>
      </c>
      <c r="N582" s="48"/>
      <c r="O582" s="42" t="str">
        <f t="shared" si="138"/>
        <v/>
      </c>
      <c r="P582" s="49" t="str">
        <f t="shared" si="139"/>
        <v/>
      </c>
      <c r="Q582" s="50"/>
      <c r="R582" s="42"/>
      <c r="S582" s="44"/>
    </row>
    <row r="583" spans="1:19" ht="21.95" customHeight="1">
      <c r="A583" s="79"/>
      <c r="B583" s="118"/>
      <c r="C583" s="119"/>
      <c r="D583" s="41"/>
      <c r="E583" s="42"/>
      <c r="F583" s="43"/>
      <c r="G583" s="44" t="str">
        <f t="shared" si="133"/>
        <v/>
      </c>
      <c r="H583" s="45"/>
      <c r="I583" s="42" t="str">
        <f t="shared" si="134"/>
        <v/>
      </c>
      <c r="J583" s="46" t="str">
        <f t="shared" si="135"/>
        <v/>
      </c>
      <c r="K583" s="47"/>
      <c r="L583" s="42" t="str">
        <f t="shared" si="136"/>
        <v/>
      </c>
      <c r="M583" s="44" t="str">
        <f t="shared" si="137"/>
        <v/>
      </c>
      <c r="N583" s="48"/>
      <c r="O583" s="42" t="str">
        <f t="shared" si="138"/>
        <v/>
      </c>
      <c r="P583" s="49" t="str">
        <f t="shared" si="139"/>
        <v/>
      </c>
      <c r="Q583" s="50"/>
      <c r="R583" s="42"/>
      <c r="S583" s="44"/>
    </row>
    <row r="584" spans="1:19" ht="21.95" customHeight="1">
      <c r="A584" s="79"/>
      <c r="B584" s="118"/>
      <c r="C584" s="119"/>
      <c r="D584" s="41"/>
      <c r="E584" s="42"/>
      <c r="F584" s="43"/>
      <c r="G584" s="44" t="str">
        <f t="shared" si="133"/>
        <v/>
      </c>
      <c r="H584" s="45"/>
      <c r="I584" s="42" t="str">
        <f t="shared" si="134"/>
        <v/>
      </c>
      <c r="J584" s="46" t="str">
        <f t="shared" si="135"/>
        <v/>
      </c>
      <c r="K584" s="47"/>
      <c r="L584" s="42" t="str">
        <f t="shared" si="136"/>
        <v/>
      </c>
      <c r="M584" s="44" t="str">
        <f t="shared" si="137"/>
        <v/>
      </c>
      <c r="N584" s="48"/>
      <c r="O584" s="42" t="str">
        <f t="shared" si="138"/>
        <v/>
      </c>
      <c r="P584" s="49" t="str">
        <f t="shared" si="139"/>
        <v/>
      </c>
      <c r="Q584" s="50"/>
      <c r="R584" s="42"/>
      <c r="S584" s="44"/>
    </row>
    <row r="585" spans="1:19" ht="21.95" customHeight="1">
      <c r="A585" s="79"/>
      <c r="B585" s="118"/>
      <c r="C585" s="119"/>
      <c r="D585" s="41"/>
      <c r="E585" s="42"/>
      <c r="F585" s="43"/>
      <c r="G585" s="44" t="str">
        <f t="shared" si="133"/>
        <v/>
      </c>
      <c r="H585" s="45"/>
      <c r="I585" s="42" t="str">
        <f t="shared" si="134"/>
        <v/>
      </c>
      <c r="J585" s="46" t="str">
        <f t="shared" si="135"/>
        <v/>
      </c>
      <c r="K585" s="47"/>
      <c r="L585" s="42" t="str">
        <f t="shared" si="136"/>
        <v/>
      </c>
      <c r="M585" s="44" t="str">
        <f t="shared" si="137"/>
        <v/>
      </c>
      <c r="N585" s="48"/>
      <c r="O585" s="42" t="str">
        <f t="shared" si="138"/>
        <v/>
      </c>
      <c r="P585" s="49" t="str">
        <f t="shared" si="139"/>
        <v/>
      </c>
      <c r="Q585" s="50"/>
      <c r="R585" s="42"/>
      <c r="S585" s="44"/>
    </row>
    <row r="586" spans="1:19" ht="21.95" customHeight="1">
      <c r="A586" s="79"/>
      <c r="B586" s="118"/>
      <c r="C586" s="119"/>
      <c r="D586" s="41"/>
      <c r="E586" s="42"/>
      <c r="F586" s="43"/>
      <c r="G586" s="44" t="str">
        <f t="shared" si="133"/>
        <v/>
      </c>
      <c r="H586" s="45"/>
      <c r="I586" s="42" t="str">
        <f t="shared" si="134"/>
        <v/>
      </c>
      <c r="J586" s="46" t="str">
        <f t="shared" si="135"/>
        <v/>
      </c>
      <c r="K586" s="47"/>
      <c r="L586" s="42" t="str">
        <f t="shared" si="136"/>
        <v/>
      </c>
      <c r="M586" s="44" t="str">
        <f t="shared" si="137"/>
        <v/>
      </c>
      <c r="N586" s="48"/>
      <c r="O586" s="42" t="str">
        <f t="shared" si="138"/>
        <v/>
      </c>
      <c r="P586" s="49" t="str">
        <f t="shared" si="139"/>
        <v/>
      </c>
      <c r="Q586" s="50"/>
      <c r="R586" s="42"/>
      <c r="S586" s="44"/>
    </row>
    <row r="587" spans="1:19" ht="21.95" customHeight="1">
      <c r="A587" s="79"/>
      <c r="B587" s="118"/>
      <c r="C587" s="119"/>
      <c r="D587" s="41"/>
      <c r="E587" s="42"/>
      <c r="F587" s="43"/>
      <c r="G587" s="44" t="str">
        <f t="shared" si="133"/>
        <v/>
      </c>
      <c r="H587" s="45"/>
      <c r="I587" s="42" t="str">
        <f t="shared" si="134"/>
        <v/>
      </c>
      <c r="J587" s="46" t="str">
        <f t="shared" si="135"/>
        <v/>
      </c>
      <c r="K587" s="47"/>
      <c r="L587" s="42" t="str">
        <f t="shared" si="136"/>
        <v/>
      </c>
      <c r="M587" s="44" t="str">
        <f t="shared" si="137"/>
        <v/>
      </c>
      <c r="N587" s="48"/>
      <c r="O587" s="42" t="str">
        <f t="shared" si="138"/>
        <v/>
      </c>
      <c r="P587" s="49" t="str">
        <f t="shared" si="139"/>
        <v/>
      </c>
      <c r="Q587" s="50"/>
      <c r="R587" s="42"/>
      <c r="S587" s="44"/>
    </row>
    <row r="588" spans="1:19" ht="21.95" customHeight="1">
      <c r="A588" s="79"/>
      <c r="B588" s="118"/>
      <c r="C588" s="119"/>
      <c r="D588" s="41"/>
      <c r="E588" s="42"/>
      <c r="F588" s="43"/>
      <c r="G588" s="44" t="str">
        <f t="shared" si="133"/>
        <v/>
      </c>
      <c r="H588" s="45"/>
      <c r="I588" s="42" t="str">
        <f t="shared" si="134"/>
        <v/>
      </c>
      <c r="J588" s="46" t="str">
        <f t="shared" si="135"/>
        <v/>
      </c>
      <c r="K588" s="47"/>
      <c r="L588" s="42" t="str">
        <f t="shared" si="136"/>
        <v/>
      </c>
      <c r="M588" s="44" t="str">
        <f t="shared" si="137"/>
        <v/>
      </c>
      <c r="N588" s="48"/>
      <c r="O588" s="42" t="str">
        <f t="shared" si="138"/>
        <v/>
      </c>
      <c r="P588" s="49" t="str">
        <f t="shared" si="139"/>
        <v/>
      </c>
      <c r="Q588" s="50"/>
      <c r="R588" s="42"/>
      <c r="S588" s="44"/>
    </row>
    <row r="589" spans="1:19" ht="21.95" customHeight="1">
      <c r="A589" s="79"/>
      <c r="B589" s="118"/>
      <c r="C589" s="119"/>
      <c r="D589" s="41"/>
      <c r="E589" s="42"/>
      <c r="F589" s="43"/>
      <c r="G589" s="44" t="str">
        <f t="shared" si="133"/>
        <v/>
      </c>
      <c r="H589" s="45"/>
      <c r="I589" s="42" t="str">
        <f t="shared" si="134"/>
        <v/>
      </c>
      <c r="J589" s="46" t="str">
        <f t="shared" si="135"/>
        <v/>
      </c>
      <c r="K589" s="47"/>
      <c r="L589" s="42" t="str">
        <f t="shared" si="136"/>
        <v/>
      </c>
      <c r="M589" s="44" t="str">
        <f t="shared" si="137"/>
        <v/>
      </c>
      <c r="N589" s="48"/>
      <c r="O589" s="42" t="str">
        <f t="shared" si="138"/>
        <v/>
      </c>
      <c r="P589" s="49" t="str">
        <f t="shared" si="139"/>
        <v/>
      </c>
      <c r="Q589" s="50"/>
      <c r="R589" s="42"/>
      <c r="S589" s="44"/>
    </row>
    <row r="590" spans="1:19" ht="21.95" customHeight="1">
      <c r="A590" s="79"/>
      <c r="B590" s="118"/>
      <c r="C590" s="119"/>
      <c r="D590" s="41"/>
      <c r="E590" s="42"/>
      <c r="F590" s="43"/>
      <c r="G590" s="44" t="str">
        <f t="shared" si="133"/>
        <v/>
      </c>
      <c r="H590" s="45"/>
      <c r="I590" s="42" t="str">
        <f t="shared" si="134"/>
        <v/>
      </c>
      <c r="J590" s="46" t="str">
        <f t="shared" si="135"/>
        <v/>
      </c>
      <c r="K590" s="47"/>
      <c r="L590" s="42" t="str">
        <f t="shared" si="136"/>
        <v/>
      </c>
      <c r="M590" s="44" t="str">
        <f t="shared" si="137"/>
        <v/>
      </c>
      <c r="N590" s="48"/>
      <c r="O590" s="42" t="str">
        <f t="shared" si="138"/>
        <v/>
      </c>
      <c r="P590" s="49" t="str">
        <f t="shared" si="139"/>
        <v/>
      </c>
      <c r="Q590" s="50"/>
      <c r="R590" s="42"/>
      <c r="S590" s="44"/>
    </row>
    <row r="591" spans="1:19" ht="21.95" customHeight="1">
      <c r="A591" s="79"/>
      <c r="B591" s="118"/>
      <c r="C591" s="119"/>
      <c r="D591" s="41"/>
      <c r="E591" s="42"/>
      <c r="F591" s="43"/>
      <c r="G591" s="44" t="str">
        <f t="shared" si="133"/>
        <v/>
      </c>
      <c r="H591" s="45"/>
      <c r="I591" s="42" t="str">
        <f t="shared" si="134"/>
        <v/>
      </c>
      <c r="J591" s="46" t="str">
        <f t="shared" si="135"/>
        <v/>
      </c>
      <c r="K591" s="47"/>
      <c r="L591" s="42" t="str">
        <f t="shared" si="136"/>
        <v/>
      </c>
      <c r="M591" s="44" t="str">
        <f t="shared" si="137"/>
        <v/>
      </c>
      <c r="N591" s="48"/>
      <c r="O591" s="42" t="str">
        <f t="shared" si="138"/>
        <v/>
      </c>
      <c r="P591" s="49" t="str">
        <f t="shared" si="139"/>
        <v/>
      </c>
      <c r="Q591" s="50"/>
      <c r="R591" s="42"/>
      <c r="S591" s="44"/>
    </row>
    <row r="592" spans="1:19" ht="21.95" customHeight="1">
      <c r="A592" s="79"/>
      <c r="B592" s="118"/>
      <c r="C592" s="119"/>
      <c r="D592" s="41"/>
      <c r="E592" s="42"/>
      <c r="F592" s="43"/>
      <c r="G592" s="44" t="str">
        <f t="shared" si="133"/>
        <v/>
      </c>
      <c r="H592" s="45"/>
      <c r="I592" s="42" t="str">
        <f t="shared" si="134"/>
        <v/>
      </c>
      <c r="J592" s="46" t="str">
        <f t="shared" si="135"/>
        <v/>
      </c>
      <c r="K592" s="47"/>
      <c r="L592" s="42" t="str">
        <f t="shared" si="136"/>
        <v/>
      </c>
      <c r="M592" s="44" t="str">
        <f t="shared" si="137"/>
        <v/>
      </c>
      <c r="N592" s="48"/>
      <c r="O592" s="42" t="str">
        <f t="shared" si="138"/>
        <v/>
      </c>
      <c r="P592" s="49" t="str">
        <f t="shared" si="139"/>
        <v/>
      </c>
      <c r="Q592" s="50"/>
      <c r="R592" s="42"/>
      <c r="S592" s="44"/>
    </row>
    <row r="593" spans="1:19" ht="21.95" customHeight="1">
      <c r="A593" s="79"/>
      <c r="B593" s="118"/>
      <c r="C593" s="119"/>
      <c r="D593" s="41"/>
      <c r="E593" s="42"/>
      <c r="F593" s="43"/>
      <c r="G593" s="44" t="str">
        <f t="shared" si="133"/>
        <v/>
      </c>
      <c r="H593" s="45"/>
      <c r="I593" s="42" t="str">
        <f t="shared" si="134"/>
        <v/>
      </c>
      <c r="J593" s="46" t="str">
        <f t="shared" si="135"/>
        <v/>
      </c>
      <c r="K593" s="47"/>
      <c r="L593" s="42" t="str">
        <f t="shared" si="136"/>
        <v/>
      </c>
      <c r="M593" s="44" t="str">
        <f t="shared" si="137"/>
        <v/>
      </c>
      <c r="N593" s="48"/>
      <c r="O593" s="42" t="str">
        <f t="shared" si="138"/>
        <v/>
      </c>
      <c r="P593" s="49" t="str">
        <f t="shared" si="139"/>
        <v/>
      </c>
      <c r="Q593" s="50"/>
      <c r="R593" s="42"/>
      <c r="S593" s="44"/>
    </row>
    <row r="594" spans="1:19" ht="21.95" customHeight="1">
      <c r="A594" s="79"/>
      <c r="B594" s="118"/>
      <c r="C594" s="119"/>
      <c r="D594" s="41"/>
      <c r="E594" s="42"/>
      <c r="F594" s="43"/>
      <c r="G594" s="44" t="str">
        <f t="shared" si="133"/>
        <v/>
      </c>
      <c r="H594" s="45"/>
      <c r="I594" s="42" t="str">
        <f t="shared" si="134"/>
        <v/>
      </c>
      <c r="J594" s="46" t="str">
        <f t="shared" si="135"/>
        <v/>
      </c>
      <c r="K594" s="47"/>
      <c r="L594" s="42" t="str">
        <f t="shared" si="136"/>
        <v/>
      </c>
      <c r="M594" s="44" t="str">
        <f t="shared" si="137"/>
        <v/>
      </c>
      <c r="N594" s="48"/>
      <c r="O594" s="42" t="str">
        <f t="shared" si="138"/>
        <v/>
      </c>
      <c r="P594" s="49" t="str">
        <f t="shared" si="139"/>
        <v/>
      </c>
      <c r="Q594" s="50"/>
      <c r="R594" s="42"/>
      <c r="S594" s="44"/>
    </row>
    <row r="595" spans="1:19" ht="21.95" customHeight="1">
      <c r="A595" s="79"/>
      <c r="B595" s="118"/>
      <c r="C595" s="119"/>
      <c r="D595" s="41"/>
      <c r="E595" s="42"/>
      <c r="F595" s="43"/>
      <c r="G595" s="44" t="str">
        <f t="shared" si="133"/>
        <v/>
      </c>
      <c r="H595" s="45"/>
      <c r="I595" s="42" t="str">
        <f t="shared" si="134"/>
        <v/>
      </c>
      <c r="J595" s="46" t="str">
        <f t="shared" si="135"/>
        <v/>
      </c>
      <c r="K595" s="47"/>
      <c r="L595" s="42" t="str">
        <f t="shared" si="136"/>
        <v/>
      </c>
      <c r="M595" s="44" t="str">
        <f t="shared" si="137"/>
        <v/>
      </c>
      <c r="N595" s="48"/>
      <c r="O595" s="42" t="str">
        <f t="shared" si="138"/>
        <v/>
      </c>
      <c r="P595" s="49" t="str">
        <f t="shared" si="139"/>
        <v/>
      </c>
      <c r="Q595" s="50"/>
      <c r="R595" s="42"/>
      <c r="S595" s="44"/>
    </row>
    <row r="596" spans="1:19" ht="21.95" customHeight="1">
      <c r="A596" s="79"/>
      <c r="B596" s="118"/>
      <c r="C596" s="119"/>
      <c r="D596" s="41"/>
      <c r="E596" s="42"/>
      <c r="F596" s="43"/>
      <c r="G596" s="44" t="str">
        <f t="shared" si="133"/>
        <v/>
      </c>
      <c r="H596" s="45"/>
      <c r="I596" s="42" t="str">
        <f t="shared" si="134"/>
        <v/>
      </c>
      <c r="J596" s="46" t="str">
        <f t="shared" si="135"/>
        <v/>
      </c>
      <c r="K596" s="47"/>
      <c r="L596" s="42" t="str">
        <f t="shared" si="136"/>
        <v/>
      </c>
      <c r="M596" s="44" t="str">
        <f t="shared" si="137"/>
        <v/>
      </c>
      <c r="N596" s="48"/>
      <c r="O596" s="42" t="str">
        <f t="shared" si="138"/>
        <v/>
      </c>
      <c r="P596" s="49" t="str">
        <f t="shared" si="139"/>
        <v/>
      </c>
      <c r="Q596" s="50"/>
      <c r="R596" s="42"/>
      <c r="S596" s="44"/>
    </row>
    <row r="597" spans="1:19" ht="21.95" customHeight="1">
      <c r="A597" s="79"/>
      <c r="B597" s="122"/>
      <c r="C597" s="119"/>
      <c r="D597" s="41"/>
      <c r="E597" s="42"/>
      <c r="F597" s="43"/>
      <c r="G597" s="44" t="str">
        <f t="shared" si="133"/>
        <v/>
      </c>
      <c r="H597" s="45"/>
      <c r="I597" s="42" t="str">
        <f t="shared" si="134"/>
        <v/>
      </c>
      <c r="J597" s="46" t="str">
        <f t="shared" si="135"/>
        <v/>
      </c>
      <c r="K597" s="47"/>
      <c r="L597" s="42" t="str">
        <f t="shared" si="136"/>
        <v/>
      </c>
      <c r="M597" s="44" t="str">
        <f t="shared" si="137"/>
        <v/>
      </c>
      <c r="N597" s="48"/>
      <c r="O597" s="42" t="str">
        <f t="shared" si="138"/>
        <v/>
      </c>
      <c r="P597" s="49" t="str">
        <f t="shared" si="139"/>
        <v/>
      </c>
      <c r="Q597" s="50"/>
      <c r="R597" s="42"/>
      <c r="S597" s="44"/>
    </row>
    <row r="598" spans="1:19" ht="21.95" customHeight="1" thickBot="1">
      <c r="A598" s="80"/>
      <c r="B598" s="120"/>
      <c r="C598" s="121"/>
      <c r="D598" s="51"/>
      <c r="E598" s="52"/>
      <c r="F598" s="53"/>
      <c r="G598" s="54" t="str">
        <f t="shared" si="133"/>
        <v/>
      </c>
      <c r="H598" s="55"/>
      <c r="I598" s="52" t="str">
        <f t="shared" si="134"/>
        <v/>
      </c>
      <c r="J598" s="54" t="str">
        <f t="shared" si="135"/>
        <v/>
      </c>
      <c r="K598" s="56"/>
      <c r="L598" s="52" t="str">
        <f t="shared" si="136"/>
        <v/>
      </c>
      <c r="M598" s="54" t="str">
        <f t="shared" si="137"/>
        <v/>
      </c>
      <c r="N598" s="57"/>
      <c r="O598" s="52" t="str">
        <f t="shared" si="138"/>
        <v/>
      </c>
      <c r="P598" s="126" t="str">
        <f t="shared" si="139"/>
        <v/>
      </c>
      <c r="Q598" s="58"/>
      <c r="R598" s="59"/>
      <c r="S598" s="60"/>
    </row>
    <row r="599" spans="1:19" ht="9.9499999999999993" customHeight="1">
      <c r="A599" s="61"/>
      <c r="B599" s="62"/>
      <c r="C599" s="62"/>
      <c r="D599" s="63"/>
      <c r="E599" s="64"/>
      <c r="F599" s="65"/>
      <c r="G599" s="65"/>
      <c r="H599" s="66"/>
      <c r="I599" s="64"/>
      <c r="J599" s="65"/>
      <c r="K599" s="63"/>
      <c r="L599" s="64"/>
      <c r="M599" s="65"/>
      <c r="N599" s="63"/>
      <c r="O599" s="64"/>
      <c r="P599" s="65"/>
      <c r="Q599" s="67"/>
      <c r="R599" s="68"/>
      <c r="S599" s="69"/>
    </row>
    <row r="600" spans="1:19" ht="21.95" customHeight="1">
      <c r="B600" s="488" t="s">
        <v>55</v>
      </c>
      <c r="C600" s="488"/>
      <c r="D600" s="488"/>
      <c r="E600" s="488"/>
      <c r="Q600" s="487"/>
      <c r="R600" s="487"/>
      <c r="S600" s="487"/>
    </row>
    <row r="601" spans="1:19" ht="21.95" customHeight="1" thickBot="1">
      <c r="B601" s="123"/>
      <c r="C601" s="123"/>
      <c r="D601" s="123"/>
      <c r="E601" s="123"/>
      <c r="Q601" s="117"/>
      <c r="R601" s="117"/>
      <c r="S601" s="117"/>
    </row>
    <row r="602" spans="1:19" s="23" customFormat="1" ht="15" customHeight="1">
      <c r="A602" s="524" t="s">
        <v>56</v>
      </c>
      <c r="B602" s="313"/>
      <c r="C602" s="525" t="s">
        <v>29</v>
      </c>
      <c r="D602" s="530" t="s">
        <v>30</v>
      </c>
      <c r="E602" s="530" t="s">
        <v>31</v>
      </c>
      <c r="F602" s="530" t="s">
        <v>32</v>
      </c>
      <c r="G602" s="526" t="s">
        <v>33</v>
      </c>
      <c r="H602" s="527" t="str">
        <f>$H$4</f>
        <v>月末累計出来高</v>
      </c>
      <c r="I602" s="528"/>
      <c r="J602" s="529"/>
      <c r="K602" s="527" t="str">
        <f>$K$4</f>
        <v>月末累計出来高</v>
      </c>
      <c r="L602" s="528"/>
      <c r="M602" s="529"/>
      <c r="N602" s="521" t="str">
        <f>$N$4</f>
        <v>月末累計出来高</v>
      </c>
      <c r="O602" s="522"/>
      <c r="P602" s="523"/>
      <c r="Q602" s="515" t="s">
        <v>34</v>
      </c>
      <c r="R602" s="516"/>
      <c r="S602" s="516"/>
    </row>
    <row r="603" spans="1:19" s="30" customFormat="1" ht="15" customHeight="1">
      <c r="A603" s="498"/>
      <c r="B603" s="499"/>
      <c r="C603" s="520"/>
      <c r="D603" s="492"/>
      <c r="E603" s="492"/>
      <c r="F603" s="492"/>
      <c r="G603" s="518"/>
      <c r="H603" s="24" t="s">
        <v>30</v>
      </c>
      <c r="I603" s="25" t="s">
        <v>31</v>
      </c>
      <c r="J603" s="26" t="s">
        <v>33</v>
      </c>
      <c r="K603" s="24" t="s">
        <v>30</v>
      </c>
      <c r="L603" s="25" t="s">
        <v>31</v>
      </c>
      <c r="M603" s="26" t="s">
        <v>33</v>
      </c>
      <c r="N603" s="27" t="s">
        <v>30</v>
      </c>
      <c r="O603" s="25" t="s">
        <v>31</v>
      </c>
      <c r="P603" s="28" t="s">
        <v>33</v>
      </c>
      <c r="Q603" s="29" t="s">
        <v>30</v>
      </c>
      <c r="R603" s="25" t="s">
        <v>31</v>
      </c>
      <c r="S603" s="26" t="s">
        <v>33</v>
      </c>
    </row>
    <row r="604" spans="1:19" ht="21.95" customHeight="1">
      <c r="A604" s="78"/>
      <c r="B604" s="124"/>
      <c r="C604" s="125"/>
      <c r="D604" s="31"/>
      <c r="E604" s="32"/>
      <c r="F604" s="33"/>
      <c r="G604" s="34" t="str">
        <f>IF(D604+F604=0,"",D604*F604)</f>
        <v/>
      </c>
      <c r="H604" s="35"/>
      <c r="I604" s="32" t="str">
        <f>IF($G604="","","％")</f>
        <v/>
      </c>
      <c r="J604" s="36" t="str">
        <f>IF($G604="","",$G604*H604/100)</f>
        <v/>
      </c>
      <c r="K604" s="37"/>
      <c r="L604" s="32" t="str">
        <f>IF($G604="","","％")</f>
        <v/>
      </c>
      <c r="M604" s="34" t="str">
        <f>IF($G604="","",$G604*K604/100)</f>
        <v/>
      </c>
      <c r="N604" s="38"/>
      <c r="O604" s="32" t="str">
        <f>IF($G604="","","％")</f>
        <v/>
      </c>
      <c r="P604" s="39" t="str">
        <f>IF($G604="","",$G604*N604/100)</f>
        <v/>
      </c>
      <c r="Q604" s="40"/>
      <c r="R604" s="32"/>
      <c r="S604" s="34"/>
    </row>
    <row r="605" spans="1:19" ht="21.95" customHeight="1">
      <c r="A605" s="79"/>
      <c r="B605" s="118"/>
      <c r="C605" s="119"/>
      <c r="D605" s="41"/>
      <c r="E605" s="42"/>
      <c r="F605" s="43"/>
      <c r="G605" s="44" t="str">
        <f t="shared" ref="G605:G628" si="140">IF(D605+F605=0,"",D605*F605)</f>
        <v/>
      </c>
      <c r="H605" s="45"/>
      <c r="I605" s="42" t="str">
        <f t="shared" ref="I605:I628" si="141">IF($G605="","","％")</f>
        <v/>
      </c>
      <c r="J605" s="46" t="str">
        <f t="shared" ref="J605:J628" si="142">IF($G605="","",$G605*H605/100)</f>
        <v/>
      </c>
      <c r="K605" s="47"/>
      <c r="L605" s="42" t="str">
        <f t="shared" ref="L605:L628" si="143">IF($G605="","","％")</f>
        <v/>
      </c>
      <c r="M605" s="44" t="str">
        <f t="shared" ref="M605:M628" si="144">IF($G605="","",$G605*K605/100)</f>
        <v/>
      </c>
      <c r="N605" s="48"/>
      <c r="O605" s="42" t="str">
        <f t="shared" ref="O605:O628" si="145">IF($G605="","","％")</f>
        <v/>
      </c>
      <c r="P605" s="49" t="str">
        <f t="shared" ref="P605:P628" si="146">IF($G605="","",$G605*N605/100)</f>
        <v/>
      </c>
      <c r="Q605" s="50"/>
      <c r="R605" s="42"/>
      <c r="S605" s="44"/>
    </row>
    <row r="606" spans="1:19" ht="21.95" customHeight="1">
      <c r="A606" s="79"/>
      <c r="B606" s="118"/>
      <c r="C606" s="119"/>
      <c r="D606" s="41"/>
      <c r="E606" s="42"/>
      <c r="F606" s="43"/>
      <c r="G606" s="44" t="str">
        <f t="shared" si="140"/>
        <v/>
      </c>
      <c r="H606" s="45"/>
      <c r="I606" s="42" t="str">
        <f t="shared" si="141"/>
        <v/>
      </c>
      <c r="J606" s="46" t="str">
        <f t="shared" si="142"/>
        <v/>
      </c>
      <c r="K606" s="47"/>
      <c r="L606" s="42" t="str">
        <f t="shared" si="143"/>
        <v/>
      </c>
      <c r="M606" s="44" t="str">
        <f t="shared" si="144"/>
        <v/>
      </c>
      <c r="N606" s="48"/>
      <c r="O606" s="42" t="str">
        <f t="shared" si="145"/>
        <v/>
      </c>
      <c r="P606" s="49" t="str">
        <f t="shared" si="146"/>
        <v/>
      </c>
      <c r="Q606" s="50"/>
      <c r="R606" s="42"/>
      <c r="S606" s="44"/>
    </row>
    <row r="607" spans="1:19" ht="21.95" customHeight="1">
      <c r="A607" s="79"/>
      <c r="B607" s="118"/>
      <c r="C607" s="119"/>
      <c r="D607" s="41"/>
      <c r="E607" s="42"/>
      <c r="F607" s="43"/>
      <c r="G607" s="44" t="str">
        <f t="shared" si="140"/>
        <v/>
      </c>
      <c r="H607" s="45"/>
      <c r="I607" s="42" t="str">
        <f t="shared" si="141"/>
        <v/>
      </c>
      <c r="J607" s="46" t="str">
        <f t="shared" si="142"/>
        <v/>
      </c>
      <c r="K607" s="47"/>
      <c r="L607" s="42" t="str">
        <f t="shared" si="143"/>
        <v/>
      </c>
      <c r="M607" s="44" t="str">
        <f t="shared" si="144"/>
        <v/>
      </c>
      <c r="N607" s="48"/>
      <c r="O607" s="42" t="str">
        <f t="shared" si="145"/>
        <v/>
      </c>
      <c r="P607" s="49" t="str">
        <f t="shared" si="146"/>
        <v/>
      </c>
      <c r="Q607" s="50"/>
      <c r="R607" s="42"/>
      <c r="S607" s="44"/>
    </row>
    <row r="608" spans="1:19" ht="21.95" customHeight="1">
      <c r="A608" s="79"/>
      <c r="B608" s="118"/>
      <c r="C608" s="119"/>
      <c r="D608" s="41"/>
      <c r="E608" s="42"/>
      <c r="F608" s="43"/>
      <c r="G608" s="44" t="str">
        <f t="shared" si="140"/>
        <v/>
      </c>
      <c r="H608" s="45"/>
      <c r="I608" s="42" t="str">
        <f t="shared" si="141"/>
        <v/>
      </c>
      <c r="J608" s="46" t="str">
        <f t="shared" si="142"/>
        <v/>
      </c>
      <c r="K608" s="47"/>
      <c r="L608" s="42" t="str">
        <f t="shared" si="143"/>
        <v/>
      </c>
      <c r="M608" s="44" t="str">
        <f t="shared" si="144"/>
        <v/>
      </c>
      <c r="N608" s="48"/>
      <c r="O608" s="42" t="str">
        <f t="shared" si="145"/>
        <v/>
      </c>
      <c r="P608" s="49" t="str">
        <f t="shared" si="146"/>
        <v/>
      </c>
      <c r="Q608" s="50"/>
      <c r="R608" s="42"/>
      <c r="S608" s="44"/>
    </row>
    <row r="609" spans="1:19" ht="21.95" customHeight="1">
      <c r="A609" s="79"/>
      <c r="B609" s="118"/>
      <c r="C609" s="119"/>
      <c r="D609" s="41"/>
      <c r="E609" s="42"/>
      <c r="F609" s="43"/>
      <c r="G609" s="44" t="str">
        <f t="shared" si="140"/>
        <v/>
      </c>
      <c r="H609" s="45"/>
      <c r="I609" s="42" t="str">
        <f t="shared" si="141"/>
        <v/>
      </c>
      <c r="J609" s="46" t="str">
        <f t="shared" si="142"/>
        <v/>
      </c>
      <c r="K609" s="47"/>
      <c r="L609" s="42" t="str">
        <f t="shared" si="143"/>
        <v/>
      </c>
      <c r="M609" s="44" t="str">
        <f t="shared" si="144"/>
        <v/>
      </c>
      <c r="N609" s="48"/>
      <c r="O609" s="42" t="str">
        <f t="shared" si="145"/>
        <v/>
      </c>
      <c r="P609" s="49" t="str">
        <f t="shared" si="146"/>
        <v/>
      </c>
      <c r="Q609" s="50"/>
      <c r="R609" s="42"/>
      <c r="S609" s="44"/>
    </row>
    <row r="610" spans="1:19" ht="21.95" customHeight="1">
      <c r="A610" s="79"/>
      <c r="B610" s="118"/>
      <c r="C610" s="119"/>
      <c r="D610" s="41"/>
      <c r="E610" s="42"/>
      <c r="F610" s="43"/>
      <c r="G610" s="44" t="str">
        <f t="shared" si="140"/>
        <v/>
      </c>
      <c r="H610" s="45"/>
      <c r="I610" s="42" t="str">
        <f t="shared" si="141"/>
        <v/>
      </c>
      <c r="J610" s="46" t="str">
        <f t="shared" si="142"/>
        <v/>
      </c>
      <c r="K610" s="47"/>
      <c r="L610" s="42" t="str">
        <f t="shared" si="143"/>
        <v/>
      </c>
      <c r="M610" s="44" t="str">
        <f t="shared" si="144"/>
        <v/>
      </c>
      <c r="N610" s="48"/>
      <c r="O610" s="42" t="str">
        <f t="shared" si="145"/>
        <v/>
      </c>
      <c r="P610" s="49" t="str">
        <f t="shared" si="146"/>
        <v/>
      </c>
      <c r="Q610" s="50"/>
      <c r="R610" s="42"/>
      <c r="S610" s="44"/>
    </row>
    <row r="611" spans="1:19" ht="21.95" customHeight="1">
      <c r="A611" s="79"/>
      <c r="B611" s="118"/>
      <c r="C611" s="119"/>
      <c r="D611" s="41"/>
      <c r="E611" s="42"/>
      <c r="F611" s="43"/>
      <c r="G611" s="44" t="str">
        <f t="shared" si="140"/>
        <v/>
      </c>
      <c r="H611" s="45"/>
      <c r="I611" s="42" t="str">
        <f t="shared" si="141"/>
        <v/>
      </c>
      <c r="J611" s="46" t="str">
        <f t="shared" si="142"/>
        <v/>
      </c>
      <c r="K611" s="47"/>
      <c r="L611" s="42" t="str">
        <f t="shared" si="143"/>
        <v/>
      </c>
      <c r="M611" s="44" t="str">
        <f t="shared" si="144"/>
        <v/>
      </c>
      <c r="N611" s="48"/>
      <c r="O611" s="42" t="str">
        <f t="shared" si="145"/>
        <v/>
      </c>
      <c r="P611" s="49" t="str">
        <f t="shared" si="146"/>
        <v/>
      </c>
      <c r="Q611" s="50"/>
      <c r="R611" s="42"/>
      <c r="S611" s="44"/>
    </row>
    <row r="612" spans="1:19" ht="21.95" customHeight="1">
      <c r="A612" s="79"/>
      <c r="B612" s="118"/>
      <c r="C612" s="119"/>
      <c r="D612" s="41"/>
      <c r="E612" s="42"/>
      <c r="F612" s="43"/>
      <c r="G612" s="44" t="str">
        <f t="shared" si="140"/>
        <v/>
      </c>
      <c r="H612" s="45"/>
      <c r="I612" s="42" t="str">
        <f t="shared" si="141"/>
        <v/>
      </c>
      <c r="J612" s="46" t="str">
        <f t="shared" si="142"/>
        <v/>
      </c>
      <c r="K612" s="47"/>
      <c r="L612" s="42" t="str">
        <f t="shared" si="143"/>
        <v/>
      </c>
      <c r="M612" s="44" t="str">
        <f t="shared" si="144"/>
        <v/>
      </c>
      <c r="N612" s="48"/>
      <c r="O612" s="42" t="str">
        <f t="shared" si="145"/>
        <v/>
      </c>
      <c r="P612" s="49" t="str">
        <f t="shared" si="146"/>
        <v/>
      </c>
      <c r="Q612" s="50"/>
      <c r="R612" s="42"/>
      <c r="S612" s="44"/>
    </row>
    <row r="613" spans="1:19" ht="21.95" customHeight="1">
      <c r="A613" s="79"/>
      <c r="B613" s="118"/>
      <c r="C613" s="119"/>
      <c r="D613" s="41"/>
      <c r="E613" s="42"/>
      <c r="F613" s="43"/>
      <c r="G613" s="44" t="str">
        <f t="shared" si="140"/>
        <v/>
      </c>
      <c r="H613" s="45"/>
      <c r="I613" s="42" t="str">
        <f t="shared" si="141"/>
        <v/>
      </c>
      <c r="J613" s="46" t="str">
        <f t="shared" si="142"/>
        <v/>
      </c>
      <c r="K613" s="47"/>
      <c r="L613" s="42" t="str">
        <f t="shared" si="143"/>
        <v/>
      </c>
      <c r="M613" s="44" t="str">
        <f t="shared" si="144"/>
        <v/>
      </c>
      <c r="N613" s="48"/>
      <c r="O613" s="42" t="str">
        <f t="shared" si="145"/>
        <v/>
      </c>
      <c r="P613" s="49" t="str">
        <f t="shared" si="146"/>
        <v/>
      </c>
      <c r="Q613" s="50"/>
      <c r="R613" s="42"/>
      <c r="S613" s="44"/>
    </row>
    <row r="614" spans="1:19" ht="21.95" customHeight="1">
      <c r="A614" s="79"/>
      <c r="B614" s="118"/>
      <c r="C614" s="119"/>
      <c r="D614" s="41"/>
      <c r="E614" s="42"/>
      <c r="F614" s="43"/>
      <c r="G614" s="44" t="str">
        <f t="shared" si="140"/>
        <v/>
      </c>
      <c r="H614" s="45"/>
      <c r="I614" s="42" t="str">
        <f t="shared" si="141"/>
        <v/>
      </c>
      <c r="J614" s="46" t="str">
        <f t="shared" si="142"/>
        <v/>
      </c>
      <c r="K614" s="47"/>
      <c r="L614" s="42" t="str">
        <f t="shared" si="143"/>
        <v/>
      </c>
      <c r="M614" s="44" t="str">
        <f t="shared" si="144"/>
        <v/>
      </c>
      <c r="N614" s="48"/>
      <c r="O614" s="42" t="str">
        <f t="shared" si="145"/>
        <v/>
      </c>
      <c r="P614" s="49" t="str">
        <f t="shared" si="146"/>
        <v/>
      </c>
      <c r="Q614" s="50"/>
      <c r="R614" s="42"/>
      <c r="S614" s="44"/>
    </row>
    <row r="615" spans="1:19" ht="21.95" customHeight="1">
      <c r="A615" s="79"/>
      <c r="B615" s="118"/>
      <c r="C615" s="119"/>
      <c r="D615" s="41"/>
      <c r="E615" s="42"/>
      <c r="F615" s="43"/>
      <c r="G615" s="44" t="str">
        <f t="shared" si="140"/>
        <v/>
      </c>
      <c r="H615" s="45"/>
      <c r="I615" s="42" t="str">
        <f t="shared" si="141"/>
        <v/>
      </c>
      <c r="J615" s="46" t="str">
        <f t="shared" si="142"/>
        <v/>
      </c>
      <c r="K615" s="47"/>
      <c r="L615" s="42" t="str">
        <f t="shared" si="143"/>
        <v/>
      </c>
      <c r="M615" s="44" t="str">
        <f t="shared" si="144"/>
        <v/>
      </c>
      <c r="N615" s="48"/>
      <c r="O615" s="42" t="str">
        <f t="shared" si="145"/>
        <v/>
      </c>
      <c r="P615" s="49" t="str">
        <f t="shared" si="146"/>
        <v/>
      </c>
      <c r="Q615" s="50"/>
      <c r="R615" s="42"/>
      <c r="S615" s="44"/>
    </row>
    <row r="616" spans="1:19" ht="21.95" customHeight="1">
      <c r="A616" s="79"/>
      <c r="B616" s="118"/>
      <c r="C616" s="119"/>
      <c r="D616" s="41"/>
      <c r="E616" s="42"/>
      <c r="F616" s="43"/>
      <c r="G616" s="44" t="str">
        <f t="shared" si="140"/>
        <v/>
      </c>
      <c r="H616" s="45"/>
      <c r="I616" s="42" t="str">
        <f t="shared" si="141"/>
        <v/>
      </c>
      <c r="J616" s="46" t="str">
        <f t="shared" si="142"/>
        <v/>
      </c>
      <c r="K616" s="47"/>
      <c r="L616" s="42" t="str">
        <f t="shared" si="143"/>
        <v/>
      </c>
      <c r="M616" s="44" t="str">
        <f t="shared" si="144"/>
        <v/>
      </c>
      <c r="N616" s="48"/>
      <c r="O616" s="42" t="str">
        <f t="shared" si="145"/>
        <v/>
      </c>
      <c r="P616" s="49" t="str">
        <f t="shared" si="146"/>
        <v/>
      </c>
      <c r="Q616" s="50"/>
      <c r="R616" s="42"/>
      <c r="S616" s="44"/>
    </row>
    <row r="617" spans="1:19" ht="21.95" customHeight="1">
      <c r="A617" s="79"/>
      <c r="B617" s="118"/>
      <c r="C617" s="119"/>
      <c r="D617" s="41"/>
      <c r="E617" s="42"/>
      <c r="F617" s="43"/>
      <c r="G617" s="44" t="str">
        <f t="shared" si="140"/>
        <v/>
      </c>
      <c r="H617" s="45"/>
      <c r="I617" s="42" t="str">
        <f t="shared" si="141"/>
        <v/>
      </c>
      <c r="J617" s="46" t="str">
        <f t="shared" si="142"/>
        <v/>
      </c>
      <c r="K617" s="47"/>
      <c r="L617" s="42" t="str">
        <f t="shared" si="143"/>
        <v/>
      </c>
      <c r="M617" s="44" t="str">
        <f t="shared" si="144"/>
        <v/>
      </c>
      <c r="N617" s="48"/>
      <c r="O617" s="42" t="str">
        <f t="shared" si="145"/>
        <v/>
      </c>
      <c r="P617" s="49" t="str">
        <f t="shared" si="146"/>
        <v/>
      </c>
      <c r="Q617" s="50"/>
      <c r="R617" s="42"/>
      <c r="S617" s="44"/>
    </row>
    <row r="618" spans="1:19" ht="21.95" customHeight="1">
      <c r="A618" s="79"/>
      <c r="B618" s="118"/>
      <c r="C618" s="119"/>
      <c r="D618" s="41"/>
      <c r="E618" s="42"/>
      <c r="F618" s="43"/>
      <c r="G618" s="44" t="str">
        <f t="shared" si="140"/>
        <v/>
      </c>
      <c r="H618" s="45"/>
      <c r="I618" s="42" t="str">
        <f t="shared" si="141"/>
        <v/>
      </c>
      <c r="J618" s="46" t="str">
        <f t="shared" si="142"/>
        <v/>
      </c>
      <c r="K618" s="47"/>
      <c r="L618" s="42" t="str">
        <f t="shared" si="143"/>
        <v/>
      </c>
      <c r="M618" s="44" t="str">
        <f t="shared" si="144"/>
        <v/>
      </c>
      <c r="N618" s="48"/>
      <c r="O618" s="42" t="str">
        <f t="shared" si="145"/>
        <v/>
      </c>
      <c r="P618" s="49" t="str">
        <f t="shared" si="146"/>
        <v/>
      </c>
      <c r="Q618" s="50"/>
      <c r="R618" s="42"/>
      <c r="S618" s="44"/>
    </row>
    <row r="619" spans="1:19" ht="21.95" customHeight="1">
      <c r="A619" s="79"/>
      <c r="B619" s="118"/>
      <c r="C619" s="119"/>
      <c r="D619" s="41"/>
      <c r="E619" s="42"/>
      <c r="F619" s="43"/>
      <c r="G619" s="44" t="str">
        <f t="shared" si="140"/>
        <v/>
      </c>
      <c r="H619" s="45"/>
      <c r="I619" s="42" t="str">
        <f t="shared" si="141"/>
        <v/>
      </c>
      <c r="J619" s="46" t="str">
        <f t="shared" si="142"/>
        <v/>
      </c>
      <c r="K619" s="47"/>
      <c r="L619" s="42" t="str">
        <f t="shared" si="143"/>
        <v/>
      </c>
      <c r="M619" s="44" t="str">
        <f t="shared" si="144"/>
        <v/>
      </c>
      <c r="N619" s="48"/>
      <c r="O619" s="42" t="str">
        <f t="shared" si="145"/>
        <v/>
      </c>
      <c r="P619" s="49" t="str">
        <f t="shared" si="146"/>
        <v/>
      </c>
      <c r="Q619" s="50"/>
      <c r="R619" s="42"/>
      <c r="S619" s="44"/>
    </row>
    <row r="620" spans="1:19" ht="21.95" customHeight="1">
      <c r="A620" s="79"/>
      <c r="B620" s="118"/>
      <c r="C620" s="119"/>
      <c r="D620" s="41"/>
      <c r="E620" s="42"/>
      <c r="F620" s="43"/>
      <c r="G620" s="44" t="str">
        <f t="shared" si="140"/>
        <v/>
      </c>
      <c r="H620" s="45"/>
      <c r="I620" s="42" t="str">
        <f t="shared" si="141"/>
        <v/>
      </c>
      <c r="J620" s="46" t="str">
        <f t="shared" si="142"/>
        <v/>
      </c>
      <c r="K620" s="47"/>
      <c r="L620" s="42" t="str">
        <f t="shared" si="143"/>
        <v/>
      </c>
      <c r="M620" s="44" t="str">
        <f t="shared" si="144"/>
        <v/>
      </c>
      <c r="N620" s="48"/>
      <c r="O620" s="42" t="str">
        <f t="shared" si="145"/>
        <v/>
      </c>
      <c r="P620" s="49" t="str">
        <f t="shared" si="146"/>
        <v/>
      </c>
      <c r="Q620" s="50"/>
      <c r="R620" s="42"/>
      <c r="S620" s="44"/>
    </row>
    <row r="621" spans="1:19" ht="21.95" customHeight="1">
      <c r="A621" s="79"/>
      <c r="B621" s="118"/>
      <c r="C621" s="119"/>
      <c r="D621" s="41"/>
      <c r="E621" s="42"/>
      <c r="F621" s="43"/>
      <c r="G621" s="44" t="str">
        <f t="shared" si="140"/>
        <v/>
      </c>
      <c r="H621" s="45"/>
      <c r="I621" s="42" t="str">
        <f t="shared" si="141"/>
        <v/>
      </c>
      <c r="J621" s="46" t="str">
        <f t="shared" si="142"/>
        <v/>
      </c>
      <c r="K621" s="47"/>
      <c r="L621" s="42" t="str">
        <f t="shared" si="143"/>
        <v/>
      </c>
      <c r="M621" s="44" t="str">
        <f t="shared" si="144"/>
        <v/>
      </c>
      <c r="N621" s="48"/>
      <c r="O621" s="42" t="str">
        <f t="shared" si="145"/>
        <v/>
      </c>
      <c r="P621" s="49" t="str">
        <f t="shared" si="146"/>
        <v/>
      </c>
      <c r="Q621" s="50"/>
      <c r="R621" s="42"/>
      <c r="S621" s="44"/>
    </row>
    <row r="622" spans="1:19" ht="21.95" customHeight="1">
      <c r="A622" s="79"/>
      <c r="B622" s="118"/>
      <c r="C622" s="119"/>
      <c r="D622" s="41"/>
      <c r="E622" s="42"/>
      <c r="F622" s="43"/>
      <c r="G622" s="44" t="str">
        <f t="shared" si="140"/>
        <v/>
      </c>
      <c r="H622" s="45"/>
      <c r="I622" s="42" t="str">
        <f t="shared" si="141"/>
        <v/>
      </c>
      <c r="J622" s="46" t="str">
        <f t="shared" si="142"/>
        <v/>
      </c>
      <c r="K622" s="47"/>
      <c r="L622" s="42" t="str">
        <f t="shared" si="143"/>
        <v/>
      </c>
      <c r="M622" s="44" t="str">
        <f t="shared" si="144"/>
        <v/>
      </c>
      <c r="N622" s="48"/>
      <c r="O622" s="42" t="str">
        <f t="shared" si="145"/>
        <v/>
      </c>
      <c r="P622" s="49" t="str">
        <f t="shared" si="146"/>
        <v/>
      </c>
      <c r="Q622" s="50"/>
      <c r="R622" s="42"/>
      <c r="S622" s="44"/>
    </row>
    <row r="623" spans="1:19" ht="21.95" customHeight="1">
      <c r="A623" s="79"/>
      <c r="B623" s="118"/>
      <c r="C623" s="119"/>
      <c r="D623" s="41"/>
      <c r="E623" s="42"/>
      <c r="F623" s="43"/>
      <c r="G623" s="44" t="str">
        <f t="shared" si="140"/>
        <v/>
      </c>
      <c r="H623" s="45"/>
      <c r="I623" s="42" t="str">
        <f t="shared" si="141"/>
        <v/>
      </c>
      <c r="J623" s="46" t="str">
        <f t="shared" si="142"/>
        <v/>
      </c>
      <c r="K623" s="47"/>
      <c r="L623" s="42" t="str">
        <f t="shared" si="143"/>
        <v/>
      </c>
      <c r="M623" s="44" t="str">
        <f t="shared" si="144"/>
        <v/>
      </c>
      <c r="N623" s="48"/>
      <c r="O623" s="42" t="str">
        <f t="shared" si="145"/>
        <v/>
      </c>
      <c r="P623" s="49" t="str">
        <f t="shared" si="146"/>
        <v/>
      </c>
      <c r="Q623" s="50"/>
      <c r="R623" s="42"/>
      <c r="S623" s="44"/>
    </row>
    <row r="624" spans="1:19" ht="21.95" customHeight="1">
      <c r="A624" s="79"/>
      <c r="B624" s="118"/>
      <c r="C624" s="119"/>
      <c r="D624" s="41"/>
      <c r="E624" s="42"/>
      <c r="F624" s="43"/>
      <c r="G624" s="44" t="str">
        <f t="shared" si="140"/>
        <v/>
      </c>
      <c r="H624" s="45"/>
      <c r="I624" s="42" t="str">
        <f t="shared" si="141"/>
        <v/>
      </c>
      <c r="J624" s="46" t="str">
        <f t="shared" si="142"/>
        <v/>
      </c>
      <c r="K624" s="47"/>
      <c r="L624" s="42" t="str">
        <f t="shared" si="143"/>
        <v/>
      </c>
      <c r="M624" s="44" t="str">
        <f t="shared" si="144"/>
        <v/>
      </c>
      <c r="N624" s="48"/>
      <c r="O624" s="42" t="str">
        <f t="shared" si="145"/>
        <v/>
      </c>
      <c r="P624" s="49" t="str">
        <f t="shared" si="146"/>
        <v/>
      </c>
      <c r="Q624" s="50"/>
      <c r="R624" s="42"/>
      <c r="S624" s="44"/>
    </row>
    <row r="625" spans="1:19" ht="21.95" customHeight="1">
      <c r="A625" s="79"/>
      <c r="B625" s="118"/>
      <c r="C625" s="119"/>
      <c r="D625" s="41"/>
      <c r="E625" s="42"/>
      <c r="F625" s="43"/>
      <c r="G625" s="44" t="str">
        <f t="shared" si="140"/>
        <v/>
      </c>
      <c r="H625" s="45"/>
      <c r="I625" s="42" t="str">
        <f t="shared" si="141"/>
        <v/>
      </c>
      <c r="J625" s="46" t="str">
        <f t="shared" si="142"/>
        <v/>
      </c>
      <c r="K625" s="47"/>
      <c r="L625" s="42" t="str">
        <f t="shared" si="143"/>
        <v/>
      </c>
      <c r="M625" s="44" t="str">
        <f t="shared" si="144"/>
        <v/>
      </c>
      <c r="N625" s="48"/>
      <c r="O625" s="42" t="str">
        <f t="shared" si="145"/>
        <v/>
      </c>
      <c r="P625" s="49" t="str">
        <f t="shared" si="146"/>
        <v/>
      </c>
      <c r="Q625" s="50"/>
      <c r="R625" s="42"/>
      <c r="S625" s="44"/>
    </row>
    <row r="626" spans="1:19" ht="21.95" customHeight="1">
      <c r="A626" s="79"/>
      <c r="B626" s="118"/>
      <c r="C626" s="119"/>
      <c r="D626" s="41"/>
      <c r="E626" s="42"/>
      <c r="F626" s="43"/>
      <c r="G626" s="44" t="str">
        <f t="shared" si="140"/>
        <v/>
      </c>
      <c r="H626" s="45"/>
      <c r="I626" s="42" t="str">
        <f t="shared" si="141"/>
        <v/>
      </c>
      <c r="J626" s="46" t="str">
        <f t="shared" si="142"/>
        <v/>
      </c>
      <c r="K626" s="47"/>
      <c r="L626" s="42" t="str">
        <f t="shared" si="143"/>
        <v/>
      </c>
      <c r="M626" s="44" t="str">
        <f t="shared" si="144"/>
        <v/>
      </c>
      <c r="N626" s="48"/>
      <c r="O626" s="42" t="str">
        <f t="shared" si="145"/>
        <v/>
      </c>
      <c r="P626" s="49" t="str">
        <f t="shared" si="146"/>
        <v/>
      </c>
      <c r="Q626" s="50"/>
      <c r="R626" s="42"/>
      <c r="S626" s="44"/>
    </row>
    <row r="627" spans="1:19" ht="21.95" customHeight="1">
      <c r="A627" s="79"/>
      <c r="B627" s="122"/>
      <c r="C627" s="119"/>
      <c r="D627" s="41"/>
      <c r="E627" s="42"/>
      <c r="F627" s="43"/>
      <c r="G627" s="44" t="str">
        <f t="shared" si="140"/>
        <v/>
      </c>
      <c r="H627" s="45"/>
      <c r="I627" s="42" t="str">
        <f t="shared" si="141"/>
        <v/>
      </c>
      <c r="J627" s="46" t="str">
        <f t="shared" si="142"/>
        <v/>
      </c>
      <c r="K627" s="47"/>
      <c r="L627" s="42" t="str">
        <f t="shared" si="143"/>
        <v/>
      </c>
      <c r="M627" s="44" t="str">
        <f t="shared" si="144"/>
        <v/>
      </c>
      <c r="N627" s="48"/>
      <c r="O627" s="42" t="str">
        <f t="shared" si="145"/>
        <v/>
      </c>
      <c r="P627" s="49" t="str">
        <f t="shared" si="146"/>
        <v/>
      </c>
      <c r="Q627" s="50"/>
      <c r="R627" s="42"/>
      <c r="S627" s="44"/>
    </row>
    <row r="628" spans="1:19" ht="21.95" customHeight="1" thickBot="1">
      <c r="A628" s="80"/>
      <c r="B628" s="120"/>
      <c r="C628" s="121"/>
      <c r="D628" s="51"/>
      <c r="E628" s="52"/>
      <c r="F628" s="53"/>
      <c r="G628" s="54" t="str">
        <f t="shared" si="140"/>
        <v/>
      </c>
      <c r="H628" s="55"/>
      <c r="I628" s="52" t="str">
        <f t="shared" si="141"/>
        <v/>
      </c>
      <c r="J628" s="54" t="str">
        <f t="shared" si="142"/>
        <v/>
      </c>
      <c r="K628" s="56"/>
      <c r="L628" s="52" t="str">
        <f t="shared" si="143"/>
        <v/>
      </c>
      <c r="M628" s="54" t="str">
        <f t="shared" si="144"/>
        <v/>
      </c>
      <c r="N628" s="57"/>
      <c r="O628" s="52" t="str">
        <f t="shared" si="145"/>
        <v/>
      </c>
      <c r="P628" s="126" t="str">
        <f t="shared" si="146"/>
        <v/>
      </c>
      <c r="Q628" s="58"/>
      <c r="R628" s="59"/>
      <c r="S628" s="60"/>
    </row>
    <row r="629" spans="1:19" ht="9.9499999999999993" customHeight="1">
      <c r="A629" s="61"/>
      <c r="B629" s="62"/>
      <c r="C629" s="62"/>
      <c r="D629" s="63"/>
      <c r="E629" s="64"/>
      <c r="F629" s="65"/>
      <c r="G629" s="65"/>
      <c r="H629" s="66"/>
      <c r="I629" s="64"/>
      <c r="J629" s="65"/>
      <c r="K629" s="63"/>
      <c r="L629" s="64"/>
      <c r="M629" s="65"/>
      <c r="N629" s="63"/>
      <c r="O629" s="64"/>
      <c r="P629" s="65"/>
      <c r="Q629" s="67"/>
      <c r="R629" s="68"/>
      <c r="S629" s="69"/>
    </row>
    <row r="630" spans="1:19" ht="21.95" customHeight="1">
      <c r="B630" s="488" t="s">
        <v>55</v>
      </c>
      <c r="C630" s="488"/>
      <c r="D630" s="488"/>
      <c r="E630" s="488"/>
      <c r="Q630" s="487"/>
      <c r="R630" s="487"/>
      <c r="S630" s="487"/>
    </row>
    <row r="631" spans="1:19" ht="21.95" customHeight="1" thickBot="1">
      <c r="B631" s="123"/>
      <c r="C631" s="123"/>
      <c r="D631" s="123"/>
      <c r="E631" s="123"/>
      <c r="Q631" s="117"/>
      <c r="R631" s="117"/>
      <c r="S631" s="117"/>
    </row>
    <row r="632" spans="1:19" s="23" customFormat="1" ht="15" customHeight="1">
      <c r="A632" s="524" t="s">
        <v>56</v>
      </c>
      <c r="B632" s="313"/>
      <c r="C632" s="525" t="s">
        <v>29</v>
      </c>
      <c r="D632" s="530" t="s">
        <v>30</v>
      </c>
      <c r="E632" s="530" t="s">
        <v>31</v>
      </c>
      <c r="F632" s="530" t="s">
        <v>32</v>
      </c>
      <c r="G632" s="526" t="s">
        <v>33</v>
      </c>
      <c r="H632" s="527" t="str">
        <f>$H$4</f>
        <v>月末累計出来高</v>
      </c>
      <c r="I632" s="528"/>
      <c r="J632" s="529"/>
      <c r="K632" s="527" t="str">
        <f>$K$4</f>
        <v>月末累計出来高</v>
      </c>
      <c r="L632" s="528"/>
      <c r="M632" s="529"/>
      <c r="N632" s="521" t="str">
        <f>$N$4</f>
        <v>月末累計出来高</v>
      </c>
      <c r="O632" s="522"/>
      <c r="P632" s="523"/>
      <c r="Q632" s="515" t="s">
        <v>34</v>
      </c>
      <c r="R632" s="516"/>
      <c r="S632" s="516"/>
    </row>
    <row r="633" spans="1:19" s="30" customFormat="1" ht="15" customHeight="1">
      <c r="A633" s="498"/>
      <c r="B633" s="499"/>
      <c r="C633" s="520"/>
      <c r="D633" s="492"/>
      <c r="E633" s="492"/>
      <c r="F633" s="492"/>
      <c r="G633" s="518"/>
      <c r="H633" s="24" t="s">
        <v>30</v>
      </c>
      <c r="I633" s="25" t="s">
        <v>31</v>
      </c>
      <c r="J633" s="26" t="s">
        <v>33</v>
      </c>
      <c r="K633" s="24" t="s">
        <v>30</v>
      </c>
      <c r="L633" s="25" t="s">
        <v>31</v>
      </c>
      <c r="M633" s="26" t="s">
        <v>33</v>
      </c>
      <c r="N633" s="27" t="s">
        <v>30</v>
      </c>
      <c r="O633" s="25" t="s">
        <v>31</v>
      </c>
      <c r="P633" s="28" t="s">
        <v>33</v>
      </c>
      <c r="Q633" s="29" t="s">
        <v>30</v>
      </c>
      <c r="R633" s="25" t="s">
        <v>31</v>
      </c>
      <c r="S633" s="26" t="s">
        <v>33</v>
      </c>
    </row>
    <row r="634" spans="1:19" ht="21.95" customHeight="1">
      <c r="A634" s="78"/>
      <c r="B634" s="124"/>
      <c r="C634" s="125"/>
      <c r="D634" s="31"/>
      <c r="E634" s="32"/>
      <c r="F634" s="33"/>
      <c r="G634" s="34" t="str">
        <f>IF(D634+F634=0,"",D634*F634)</f>
        <v/>
      </c>
      <c r="H634" s="35"/>
      <c r="I634" s="32" t="str">
        <f>IF($G634="","","％")</f>
        <v/>
      </c>
      <c r="J634" s="36" t="str">
        <f>IF($G634="","",$G634*H634/100)</f>
        <v/>
      </c>
      <c r="K634" s="37"/>
      <c r="L634" s="32" t="str">
        <f>IF($G634="","","％")</f>
        <v/>
      </c>
      <c r="M634" s="34" t="str">
        <f>IF($G634="","",$G634*K634/100)</f>
        <v/>
      </c>
      <c r="N634" s="38"/>
      <c r="O634" s="32" t="str">
        <f>IF($G634="","","％")</f>
        <v/>
      </c>
      <c r="P634" s="39" t="str">
        <f>IF($G634="","",$G634*N634/100)</f>
        <v/>
      </c>
      <c r="Q634" s="40"/>
      <c r="R634" s="32"/>
      <c r="S634" s="34"/>
    </row>
    <row r="635" spans="1:19" ht="21.95" customHeight="1">
      <c r="A635" s="79"/>
      <c r="B635" s="118"/>
      <c r="C635" s="119"/>
      <c r="D635" s="41"/>
      <c r="E635" s="42"/>
      <c r="F635" s="43"/>
      <c r="G635" s="44" t="str">
        <f t="shared" ref="G635:G658" si="147">IF(D635+F635=0,"",D635*F635)</f>
        <v/>
      </c>
      <c r="H635" s="45"/>
      <c r="I635" s="42" t="str">
        <f t="shared" ref="I635:I658" si="148">IF($G635="","","％")</f>
        <v/>
      </c>
      <c r="J635" s="46" t="str">
        <f t="shared" ref="J635:J658" si="149">IF($G635="","",$G635*H635/100)</f>
        <v/>
      </c>
      <c r="K635" s="47"/>
      <c r="L635" s="42" t="str">
        <f t="shared" ref="L635:L658" si="150">IF($G635="","","％")</f>
        <v/>
      </c>
      <c r="M635" s="44" t="str">
        <f t="shared" ref="M635:M658" si="151">IF($G635="","",$G635*K635/100)</f>
        <v/>
      </c>
      <c r="N635" s="48"/>
      <c r="O635" s="42" t="str">
        <f t="shared" ref="O635:O658" si="152">IF($G635="","","％")</f>
        <v/>
      </c>
      <c r="P635" s="49" t="str">
        <f t="shared" ref="P635:P658" si="153">IF($G635="","",$G635*N635/100)</f>
        <v/>
      </c>
      <c r="Q635" s="50"/>
      <c r="R635" s="42"/>
      <c r="S635" s="44"/>
    </row>
    <row r="636" spans="1:19" ht="21.95" customHeight="1">
      <c r="A636" s="79"/>
      <c r="B636" s="118"/>
      <c r="C636" s="119"/>
      <c r="D636" s="41"/>
      <c r="E636" s="42"/>
      <c r="F636" s="43"/>
      <c r="G636" s="44" t="str">
        <f t="shared" si="147"/>
        <v/>
      </c>
      <c r="H636" s="45"/>
      <c r="I636" s="42" t="str">
        <f t="shared" si="148"/>
        <v/>
      </c>
      <c r="J636" s="46" t="str">
        <f t="shared" si="149"/>
        <v/>
      </c>
      <c r="K636" s="47"/>
      <c r="L636" s="42" t="str">
        <f t="shared" si="150"/>
        <v/>
      </c>
      <c r="M636" s="44" t="str">
        <f t="shared" si="151"/>
        <v/>
      </c>
      <c r="N636" s="48"/>
      <c r="O636" s="42" t="str">
        <f t="shared" si="152"/>
        <v/>
      </c>
      <c r="P636" s="49" t="str">
        <f t="shared" si="153"/>
        <v/>
      </c>
      <c r="Q636" s="50"/>
      <c r="R636" s="42"/>
      <c r="S636" s="44"/>
    </row>
    <row r="637" spans="1:19" ht="21.95" customHeight="1">
      <c r="A637" s="79"/>
      <c r="B637" s="118"/>
      <c r="C637" s="119"/>
      <c r="D637" s="41"/>
      <c r="E637" s="42"/>
      <c r="F637" s="43"/>
      <c r="G637" s="44" t="str">
        <f t="shared" si="147"/>
        <v/>
      </c>
      <c r="H637" s="45"/>
      <c r="I637" s="42" t="str">
        <f t="shared" si="148"/>
        <v/>
      </c>
      <c r="J637" s="46" t="str">
        <f t="shared" si="149"/>
        <v/>
      </c>
      <c r="K637" s="47"/>
      <c r="L637" s="42" t="str">
        <f t="shared" si="150"/>
        <v/>
      </c>
      <c r="M637" s="44" t="str">
        <f t="shared" si="151"/>
        <v/>
      </c>
      <c r="N637" s="48"/>
      <c r="O637" s="42" t="str">
        <f t="shared" si="152"/>
        <v/>
      </c>
      <c r="P637" s="49" t="str">
        <f t="shared" si="153"/>
        <v/>
      </c>
      <c r="Q637" s="50"/>
      <c r="R637" s="42"/>
      <c r="S637" s="44"/>
    </row>
    <row r="638" spans="1:19" ht="21.95" customHeight="1">
      <c r="A638" s="79"/>
      <c r="B638" s="118"/>
      <c r="C638" s="119"/>
      <c r="D638" s="41"/>
      <c r="E638" s="42"/>
      <c r="F638" s="43"/>
      <c r="G638" s="44" t="str">
        <f t="shared" si="147"/>
        <v/>
      </c>
      <c r="H638" s="45"/>
      <c r="I638" s="42" t="str">
        <f t="shared" si="148"/>
        <v/>
      </c>
      <c r="J638" s="46" t="str">
        <f t="shared" si="149"/>
        <v/>
      </c>
      <c r="K638" s="47"/>
      <c r="L638" s="42" t="str">
        <f t="shared" si="150"/>
        <v/>
      </c>
      <c r="M638" s="44" t="str">
        <f t="shared" si="151"/>
        <v/>
      </c>
      <c r="N638" s="48"/>
      <c r="O638" s="42" t="str">
        <f t="shared" si="152"/>
        <v/>
      </c>
      <c r="P638" s="49" t="str">
        <f t="shared" si="153"/>
        <v/>
      </c>
      <c r="Q638" s="50"/>
      <c r="R638" s="42"/>
      <c r="S638" s="44"/>
    </row>
    <row r="639" spans="1:19" ht="21.95" customHeight="1">
      <c r="A639" s="79"/>
      <c r="B639" s="118"/>
      <c r="C639" s="119"/>
      <c r="D639" s="41"/>
      <c r="E639" s="42"/>
      <c r="F639" s="43"/>
      <c r="G639" s="44" t="str">
        <f t="shared" si="147"/>
        <v/>
      </c>
      <c r="H639" s="45"/>
      <c r="I639" s="42" t="str">
        <f t="shared" si="148"/>
        <v/>
      </c>
      <c r="J639" s="46" t="str">
        <f t="shared" si="149"/>
        <v/>
      </c>
      <c r="K639" s="47"/>
      <c r="L639" s="42" t="str">
        <f t="shared" si="150"/>
        <v/>
      </c>
      <c r="M639" s="44" t="str">
        <f t="shared" si="151"/>
        <v/>
      </c>
      <c r="N639" s="48"/>
      <c r="O639" s="42" t="str">
        <f t="shared" si="152"/>
        <v/>
      </c>
      <c r="P639" s="49" t="str">
        <f t="shared" si="153"/>
        <v/>
      </c>
      <c r="Q639" s="50"/>
      <c r="R639" s="42"/>
      <c r="S639" s="44"/>
    </row>
    <row r="640" spans="1:19" ht="21.95" customHeight="1">
      <c r="A640" s="79"/>
      <c r="B640" s="118"/>
      <c r="C640" s="119"/>
      <c r="D640" s="41"/>
      <c r="E640" s="42"/>
      <c r="F640" s="43"/>
      <c r="G640" s="44" t="str">
        <f t="shared" si="147"/>
        <v/>
      </c>
      <c r="H640" s="45"/>
      <c r="I640" s="42" t="str">
        <f t="shared" si="148"/>
        <v/>
      </c>
      <c r="J640" s="46" t="str">
        <f t="shared" si="149"/>
        <v/>
      </c>
      <c r="K640" s="47"/>
      <c r="L640" s="42" t="str">
        <f t="shared" si="150"/>
        <v/>
      </c>
      <c r="M640" s="44" t="str">
        <f t="shared" si="151"/>
        <v/>
      </c>
      <c r="N640" s="48"/>
      <c r="O640" s="42" t="str">
        <f t="shared" si="152"/>
        <v/>
      </c>
      <c r="P640" s="49" t="str">
        <f t="shared" si="153"/>
        <v/>
      </c>
      <c r="Q640" s="50"/>
      <c r="R640" s="42"/>
      <c r="S640" s="44"/>
    </row>
    <row r="641" spans="1:19" ht="21.95" customHeight="1">
      <c r="A641" s="79"/>
      <c r="B641" s="118"/>
      <c r="C641" s="119"/>
      <c r="D641" s="41"/>
      <c r="E641" s="42"/>
      <c r="F641" s="43"/>
      <c r="G641" s="44" t="str">
        <f t="shared" si="147"/>
        <v/>
      </c>
      <c r="H641" s="45"/>
      <c r="I641" s="42" t="str">
        <f t="shared" si="148"/>
        <v/>
      </c>
      <c r="J641" s="46" t="str">
        <f t="shared" si="149"/>
        <v/>
      </c>
      <c r="K641" s="47"/>
      <c r="L641" s="42" t="str">
        <f t="shared" si="150"/>
        <v/>
      </c>
      <c r="M641" s="44" t="str">
        <f t="shared" si="151"/>
        <v/>
      </c>
      <c r="N641" s="48"/>
      <c r="O641" s="42" t="str">
        <f t="shared" si="152"/>
        <v/>
      </c>
      <c r="P641" s="49" t="str">
        <f t="shared" si="153"/>
        <v/>
      </c>
      <c r="Q641" s="50"/>
      <c r="R641" s="42"/>
      <c r="S641" s="44"/>
    </row>
    <row r="642" spans="1:19" ht="21.95" customHeight="1">
      <c r="A642" s="79"/>
      <c r="B642" s="118"/>
      <c r="C642" s="119"/>
      <c r="D642" s="41"/>
      <c r="E642" s="42"/>
      <c r="F642" s="43"/>
      <c r="G642" s="44" t="str">
        <f t="shared" si="147"/>
        <v/>
      </c>
      <c r="H642" s="45"/>
      <c r="I642" s="42" t="str">
        <f t="shared" si="148"/>
        <v/>
      </c>
      <c r="J642" s="46" t="str">
        <f t="shared" si="149"/>
        <v/>
      </c>
      <c r="K642" s="47"/>
      <c r="L642" s="42" t="str">
        <f t="shared" si="150"/>
        <v/>
      </c>
      <c r="M642" s="44" t="str">
        <f t="shared" si="151"/>
        <v/>
      </c>
      <c r="N642" s="48"/>
      <c r="O642" s="42" t="str">
        <f t="shared" si="152"/>
        <v/>
      </c>
      <c r="P642" s="49" t="str">
        <f t="shared" si="153"/>
        <v/>
      </c>
      <c r="Q642" s="50"/>
      <c r="R642" s="42"/>
      <c r="S642" s="44"/>
    </row>
    <row r="643" spans="1:19" ht="21.95" customHeight="1">
      <c r="A643" s="79"/>
      <c r="B643" s="118"/>
      <c r="C643" s="119"/>
      <c r="D643" s="41"/>
      <c r="E643" s="42"/>
      <c r="F643" s="43"/>
      <c r="G643" s="44" t="str">
        <f t="shared" si="147"/>
        <v/>
      </c>
      <c r="H643" s="45"/>
      <c r="I643" s="42" t="str">
        <f t="shared" si="148"/>
        <v/>
      </c>
      <c r="J643" s="46" t="str">
        <f t="shared" si="149"/>
        <v/>
      </c>
      <c r="K643" s="47"/>
      <c r="L643" s="42" t="str">
        <f t="shared" si="150"/>
        <v/>
      </c>
      <c r="M643" s="44" t="str">
        <f t="shared" si="151"/>
        <v/>
      </c>
      <c r="N643" s="48"/>
      <c r="O643" s="42" t="str">
        <f t="shared" si="152"/>
        <v/>
      </c>
      <c r="P643" s="49" t="str">
        <f t="shared" si="153"/>
        <v/>
      </c>
      <c r="Q643" s="50"/>
      <c r="R643" s="42"/>
      <c r="S643" s="44"/>
    </row>
    <row r="644" spans="1:19" ht="21.95" customHeight="1">
      <c r="A644" s="79"/>
      <c r="B644" s="118"/>
      <c r="C644" s="119"/>
      <c r="D644" s="41"/>
      <c r="E644" s="42"/>
      <c r="F644" s="43"/>
      <c r="G644" s="44" t="str">
        <f t="shared" si="147"/>
        <v/>
      </c>
      <c r="H644" s="45"/>
      <c r="I644" s="42" t="str">
        <f t="shared" si="148"/>
        <v/>
      </c>
      <c r="J644" s="46" t="str">
        <f t="shared" si="149"/>
        <v/>
      </c>
      <c r="K644" s="47"/>
      <c r="L644" s="42" t="str">
        <f t="shared" si="150"/>
        <v/>
      </c>
      <c r="M644" s="44" t="str">
        <f t="shared" si="151"/>
        <v/>
      </c>
      <c r="N644" s="48"/>
      <c r="O644" s="42" t="str">
        <f t="shared" si="152"/>
        <v/>
      </c>
      <c r="P644" s="49" t="str">
        <f t="shared" si="153"/>
        <v/>
      </c>
      <c r="Q644" s="50"/>
      <c r="R644" s="42"/>
      <c r="S644" s="44"/>
    </row>
    <row r="645" spans="1:19" ht="21.95" customHeight="1">
      <c r="A645" s="79"/>
      <c r="B645" s="118"/>
      <c r="C645" s="119"/>
      <c r="D645" s="41"/>
      <c r="E645" s="42"/>
      <c r="F645" s="43"/>
      <c r="G645" s="44" t="str">
        <f t="shared" si="147"/>
        <v/>
      </c>
      <c r="H645" s="45"/>
      <c r="I645" s="42" t="str">
        <f t="shared" si="148"/>
        <v/>
      </c>
      <c r="J645" s="46" t="str">
        <f t="shared" si="149"/>
        <v/>
      </c>
      <c r="K645" s="47"/>
      <c r="L645" s="42" t="str">
        <f t="shared" si="150"/>
        <v/>
      </c>
      <c r="M645" s="44" t="str">
        <f t="shared" si="151"/>
        <v/>
      </c>
      <c r="N645" s="48"/>
      <c r="O645" s="42" t="str">
        <f t="shared" si="152"/>
        <v/>
      </c>
      <c r="P645" s="49" t="str">
        <f t="shared" si="153"/>
        <v/>
      </c>
      <c r="Q645" s="50"/>
      <c r="R645" s="42"/>
      <c r="S645" s="44"/>
    </row>
    <row r="646" spans="1:19" ht="21.95" customHeight="1">
      <c r="A646" s="79"/>
      <c r="B646" s="118"/>
      <c r="C646" s="119"/>
      <c r="D646" s="41"/>
      <c r="E646" s="42"/>
      <c r="F646" s="43"/>
      <c r="G646" s="44" t="str">
        <f t="shared" si="147"/>
        <v/>
      </c>
      <c r="H646" s="45"/>
      <c r="I646" s="42" t="str">
        <f t="shared" si="148"/>
        <v/>
      </c>
      <c r="J646" s="46" t="str">
        <f t="shared" si="149"/>
        <v/>
      </c>
      <c r="K646" s="47"/>
      <c r="L646" s="42" t="str">
        <f t="shared" si="150"/>
        <v/>
      </c>
      <c r="M646" s="44" t="str">
        <f t="shared" si="151"/>
        <v/>
      </c>
      <c r="N646" s="48"/>
      <c r="O646" s="42" t="str">
        <f t="shared" si="152"/>
        <v/>
      </c>
      <c r="P646" s="49" t="str">
        <f t="shared" si="153"/>
        <v/>
      </c>
      <c r="Q646" s="50"/>
      <c r="R646" s="42"/>
      <c r="S646" s="44"/>
    </row>
    <row r="647" spans="1:19" ht="21.95" customHeight="1">
      <c r="A647" s="79"/>
      <c r="B647" s="118"/>
      <c r="C647" s="119"/>
      <c r="D647" s="41"/>
      <c r="E647" s="42"/>
      <c r="F647" s="43"/>
      <c r="G647" s="44" t="str">
        <f t="shared" si="147"/>
        <v/>
      </c>
      <c r="H647" s="45"/>
      <c r="I647" s="42" t="str">
        <f t="shared" si="148"/>
        <v/>
      </c>
      <c r="J647" s="46" t="str">
        <f t="shared" si="149"/>
        <v/>
      </c>
      <c r="K647" s="47"/>
      <c r="L647" s="42" t="str">
        <f t="shared" si="150"/>
        <v/>
      </c>
      <c r="M647" s="44" t="str">
        <f t="shared" si="151"/>
        <v/>
      </c>
      <c r="N647" s="48"/>
      <c r="O647" s="42" t="str">
        <f t="shared" si="152"/>
        <v/>
      </c>
      <c r="P647" s="49" t="str">
        <f t="shared" si="153"/>
        <v/>
      </c>
      <c r="Q647" s="50"/>
      <c r="R647" s="42"/>
      <c r="S647" s="44"/>
    </row>
    <row r="648" spans="1:19" ht="21.95" customHeight="1">
      <c r="A648" s="79"/>
      <c r="B648" s="118"/>
      <c r="C648" s="119"/>
      <c r="D648" s="41"/>
      <c r="E648" s="42"/>
      <c r="F648" s="43"/>
      <c r="G648" s="44" t="str">
        <f t="shared" si="147"/>
        <v/>
      </c>
      <c r="H648" s="45"/>
      <c r="I648" s="42" t="str">
        <f t="shared" si="148"/>
        <v/>
      </c>
      <c r="J648" s="46" t="str">
        <f t="shared" si="149"/>
        <v/>
      </c>
      <c r="K648" s="47"/>
      <c r="L648" s="42" t="str">
        <f t="shared" si="150"/>
        <v/>
      </c>
      <c r="M648" s="44" t="str">
        <f t="shared" si="151"/>
        <v/>
      </c>
      <c r="N648" s="48"/>
      <c r="O648" s="42" t="str">
        <f t="shared" si="152"/>
        <v/>
      </c>
      <c r="P648" s="49" t="str">
        <f t="shared" si="153"/>
        <v/>
      </c>
      <c r="Q648" s="50"/>
      <c r="R648" s="42"/>
      <c r="S648" s="44"/>
    </row>
    <row r="649" spans="1:19" ht="21.95" customHeight="1">
      <c r="A649" s="79"/>
      <c r="B649" s="118"/>
      <c r="C649" s="119"/>
      <c r="D649" s="41"/>
      <c r="E649" s="42"/>
      <c r="F649" s="43"/>
      <c r="G649" s="44" t="str">
        <f t="shared" si="147"/>
        <v/>
      </c>
      <c r="H649" s="45"/>
      <c r="I649" s="42" t="str">
        <f t="shared" si="148"/>
        <v/>
      </c>
      <c r="J649" s="46" t="str">
        <f t="shared" si="149"/>
        <v/>
      </c>
      <c r="K649" s="47"/>
      <c r="L649" s="42" t="str">
        <f t="shared" si="150"/>
        <v/>
      </c>
      <c r="M649" s="44" t="str">
        <f t="shared" si="151"/>
        <v/>
      </c>
      <c r="N649" s="48"/>
      <c r="O649" s="42" t="str">
        <f t="shared" si="152"/>
        <v/>
      </c>
      <c r="P649" s="49" t="str">
        <f t="shared" si="153"/>
        <v/>
      </c>
      <c r="Q649" s="50"/>
      <c r="R649" s="42"/>
      <c r="S649" s="44"/>
    </row>
    <row r="650" spans="1:19" ht="21.95" customHeight="1">
      <c r="A650" s="79"/>
      <c r="B650" s="118"/>
      <c r="C650" s="119"/>
      <c r="D650" s="41"/>
      <c r="E650" s="42"/>
      <c r="F650" s="43"/>
      <c r="G650" s="44" t="str">
        <f t="shared" si="147"/>
        <v/>
      </c>
      <c r="H650" s="45"/>
      <c r="I650" s="42" t="str">
        <f t="shared" si="148"/>
        <v/>
      </c>
      <c r="J650" s="46" t="str">
        <f t="shared" si="149"/>
        <v/>
      </c>
      <c r="K650" s="47"/>
      <c r="L650" s="42" t="str">
        <f t="shared" si="150"/>
        <v/>
      </c>
      <c r="M650" s="44" t="str">
        <f t="shared" si="151"/>
        <v/>
      </c>
      <c r="N650" s="48"/>
      <c r="O650" s="42" t="str">
        <f t="shared" si="152"/>
        <v/>
      </c>
      <c r="P650" s="49" t="str">
        <f t="shared" si="153"/>
        <v/>
      </c>
      <c r="Q650" s="50"/>
      <c r="R650" s="42"/>
      <c r="S650" s="44"/>
    </row>
    <row r="651" spans="1:19" ht="21.95" customHeight="1">
      <c r="A651" s="79"/>
      <c r="B651" s="118"/>
      <c r="C651" s="119"/>
      <c r="D651" s="41"/>
      <c r="E651" s="42"/>
      <c r="F651" s="43"/>
      <c r="G651" s="44" t="str">
        <f t="shared" si="147"/>
        <v/>
      </c>
      <c r="H651" s="45"/>
      <c r="I651" s="42" t="str">
        <f t="shared" si="148"/>
        <v/>
      </c>
      <c r="J651" s="46" t="str">
        <f t="shared" si="149"/>
        <v/>
      </c>
      <c r="K651" s="47"/>
      <c r="L651" s="42" t="str">
        <f t="shared" si="150"/>
        <v/>
      </c>
      <c r="M651" s="44" t="str">
        <f t="shared" si="151"/>
        <v/>
      </c>
      <c r="N651" s="48"/>
      <c r="O651" s="42" t="str">
        <f t="shared" si="152"/>
        <v/>
      </c>
      <c r="P651" s="49" t="str">
        <f t="shared" si="153"/>
        <v/>
      </c>
      <c r="Q651" s="50"/>
      <c r="R651" s="42"/>
      <c r="S651" s="44"/>
    </row>
    <row r="652" spans="1:19" ht="21.95" customHeight="1">
      <c r="A652" s="79"/>
      <c r="B652" s="118"/>
      <c r="C652" s="119"/>
      <c r="D652" s="41"/>
      <c r="E652" s="42"/>
      <c r="F652" s="43"/>
      <c r="G652" s="44" t="str">
        <f t="shared" si="147"/>
        <v/>
      </c>
      <c r="H652" s="45"/>
      <c r="I652" s="42" t="str">
        <f t="shared" si="148"/>
        <v/>
      </c>
      <c r="J652" s="46" t="str">
        <f t="shared" si="149"/>
        <v/>
      </c>
      <c r="K652" s="47"/>
      <c r="L652" s="42" t="str">
        <f t="shared" si="150"/>
        <v/>
      </c>
      <c r="M652" s="44" t="str">
        <f t="shared" si="151"/>
        <v/>
      </c>
      <c r="N652" s="48"/>
      <c r="O652" s="42" t="str">
        <f t="shared" si="152"/>
        <v/>
      </c>
      <c r="P652" s="49" t="str">
        <f t="shared" si="153"/>
        <v/>
      </c>
      <c r="Q652" s="50"/>
      <c r="R652" s="42"/>
      <c r="S652" s="44"/>
    </row>
    <row r="653" spans="1:19" ht="21.95" customHeight="1">
      <c r="A653" s="79"/>
      <c r="B653" s="118"/>
      <c r="C653" s="119"/>
      <c r="D653" s="41"/>
      <c r="E653" s="42"/>
      <c r="F653" s="43"/>
      <c r="G653" s="44" t="str">
        <f t="shared" si="147"/>
        <v/>
      </c>
      <c r="H653" s="45"/>
      <c r="I653" s="42" t="str">
        <f t="shared" si="148"/>
        <v/>
      </c>
      <c r="J653" s="46" t="str">
        <f t="shared" si="149"/>
        <v/>
      </c>
      <c r="K653" s="47"/>
      <c r="L653" s="42" t="str">
        <f t="shared" si="150"/>
        <v/>
      </c>
      <c r="M653" s="44" t="str">
        <f t="shared" si="151"/>
        <v/>
      </c>
      <c r="N653" s="48"/>
      <c r="O653" s="42" t="str">
        <f t="shared" si="152"/>
        <v/>
      </c>
      <c r="P653" s="49" t="str">
        <f t="shared" si="153"/>
        <v/>
      </c>
      <c r="Q653" s="50"/>
      <c r="R653" s="42"/>
      <c r="S653" s="44"/>
    </row>
    <row r="654" spans="1:19" ht="21.95" customHeight="1">
      <c r="A654" s="79"/>
      <c r="B654" s="118"/>
      <c r="C654" s="119"/>
      <c r="D654" s="41"/>
      <c r="E654" s="42"/>
      <c r="F654" s="43"/>
      <c r="G654" s="44" t="str">
        <f t="shared" si="147"/>
        <v/>
      </c>
      <c r="H654" s="45"/>
      <c r="I654" s="42" t="str">
        <f t="shared" si="148"/>
        <v/>
      </c>
      <c r="J654" s="46" t="str">
        <f t="shared" si="149"/>
        <v/>
      </c>
      <c r="K654" s="47"/>
      <c r="L654" s="42" t="str">
        <f t="shared" si="150"/>
        <v/>
      </c>
      <c r="M654" s="44" t="str">
        <f t="shared" si="151"/>
        <v/>
      </c>
      <c r="N654" s="48"/>
      <c r="O654" s="42" t="str">
        <f t="shared" si="152"/>
        <v/>
      </c>
      <c r="P654" s="49" t="str">
        <f t="shared" si="153"/>
        <v/>
      </c>
      <c r="Q654" s="50"/>
      <c r="R654" s="42"/>
      <c r="S654" s="44"/>
    </row>
    <row r="655" spans="1:19" ht="21.95" customHeight="1">
      <c r="A655" s="79"/>
      <c r="B655" s="118"/>
      <c r="C655" s="119"/>
      <c r="D655" s="41"/>
      <c r="E655" s="42"/>
      <c r="F655" s="43"/>
      <c r="G655" s="44" t="str">
        <f t="shared" si="147"/>
        <v/>
      </c>
      <c r="H655" s="45"/>
      <c r="I655" s="42" t="str">
        <f t="shared" si="148"/>
        <v/>
      </c>
      <c r="J655" s="46" t="str">
        <f t="shared" si="149"/>
        <v/>
      </c>
      <c r="K655" s="47"/>
      <c r="L655" s="42" t="str">
        <f t="shared" si="150"/>
        <v/>
      </c>
      <c r="M655" s="44" t="str">
        <f t="shared" si="151"/>
        <v/>
      </c>
      <c r="N655" s="48"/>
      <c r="O655" s="42" t="str">
        <f t="shared" si="152"/>
        <v/>
      </c>
      <c r="P655" s="49" t="str">
        <f t="shared" si="153"/>
        <v/>
      </c>
      <c r="Q655" s="50"/>
      <c r="R655" s="42"/>
      <c r="S655" s="44"/>
    </row>
    <row r="656" spans="1:19" ht="21.95" customHeight="1">
      <c r="A656" s="79"/>
      <c r="B656" s="118"/>
      <c r="C656" s="119"/>
      <c r="D656" s="41"/>
      <c r="E656" s="42"/>
      <c r="F656" s="43"/>
      <c r="G656" s="44" t="str">
        <f t="shared" si="147"/>
        <v/>
      </c>
      <c r="H656" s="45"/>
      <c r="I656" s="42" t="str">
        <f t="shared" si="148"/>
        <v/>
      </c>
      <c r="J656" s="46" t="str">
        <f t="shared" si="149"/>
        <v/>
      </c>
      <c r="K656" s="47"/>
      <c r="L656" s="42" t="str">
        <f t="shared" si="150"/>
        <v/>
      </c>
      <c r="M656" s="44" t="str">
        <f t="shared" si="151"/>
        <v/>
      </c>
      <c r="N656" s="48"/>
      <c r="O656" s="42" t="str">
        <f t="shared" si="152"/>
        <v/>
      </c>
      <c r="P656" s="49" t="str">
        <f t="shared" si="153"/>
        <v/>
      </c>
      <c r="Q656" s="50"/>
      <c r="R656" s="42"/>
      <c r="S656" s="44"/>
    </row>
    <row r="657" spans="1:19" ht="21.95" customHeight="1">
      <c r="A657" s="79"/>
      <c r="B657" s="122"/>
      <c r="C657" s="119"/>
      <c r="D657" s="41"/>
      <c r="E657" s="42"/>
      <c r="F657" s="43"/>
      <c r="G657" s="44" t="str">
        <f t="shared" si="147"/>
        <v/>
      </c>
      <c r="H657" s="45"/>
      <c r="I657" s="42" t="str">
        <f t="shared" si="148"/>
        <v/>
      </c>
      <c r="J657" s="46" t="str">
        <f t="shared" si="149"/>
        <v/>
      </c>
      <c r="K657" s="47"/>
      <c r="L657" s="42" t="str">
        <f t="shared" si="150"/>
        <v/>
      </c>
      <c r="M657" s="44" t="str">
        <f t="shared" si="151"/>
        <v/>
      </c>
      <c r="N657" s="48"/>
      <c r="O657" s="42" t="str">
        <f t="shared" si="152"/>
        <v/>
      </c>
      <c r="P657" s="49" t="str">
        <f t="shared" si="153"/>
        <v/>
      </c>
      <c r="Q657" s="50"/>
      <c r="R657" s="42"/>
      <c r="S657" s="44"/>
    </row>
    <row r="658" spans="1:19" ht="21.95" customHeight="1" thickBot="1">
      <c r="A658" s="80"/>
      <c r="B658" s="120"/>
      <c r="C658" s="121"/>
      <c r="D658" s="51"/>
      <c r="E658" s="52"/>
      <c r="F658" s="53"/>
      <c r="G658" s="54" t="str">
        <f t="shared" si="147"/>
        <v/>
      </c>
      <c r="H658" s="55"/>
      <c r="I658" s="52" t="str">
        <f t="shared" si="148"/>
        <v/>
      </c>
      <c r="J658" s="54" t="str">
        <f t="shared" si="149"/>
        <v/>
      </c>
      <c r="K658" s="56"/>
      <c r="L658" s="52" t="str">
        <f t="shared" si="150"/>
        <v/>
      </c>
      <c r="M658" s="54" t="str">
        <f t="shared" si="151"/>
        <v/>
      </c>
      <c r="N658" s="57"/>
      <c r="O658" s="52" t="str">
        <f t="shared" si="152"/>
        <v/>
      </c>
      <c r="P658" s="126" t="str">
        <f t="shared" si="153"/>
        <v/>
      </c>
      <c r="Q658" s="58"/>
      <c r="R658" s="59"/>
      <c r="S658" s="60"/>
    </row>
    <row r="659" spans="1:19" ht="9.9499999999999993" customHeight="1">
      <c r="A659" s="61"/>
      <c r="B659" s="62"/>
      <c r="C659" s="62"/>
      <c r="D659" s="63"/>
      <c r="E659" s="64"/>
      <c r="F659" s="65"/>
      <c r="G659" s="65"/>
      <c r="H659" s="66"/>
      <c r="I659" s="64"/>
      <c r="J659" s="65"/>
      <c r="K659" s="63"/>
      <c r="L659" s="64"/>
      <c r="M659" s="65"/>
      <c r="N659" s="63"/>
      <c r="O659" s="64"/>
      <c r="P659" s="65"/>
      <c r="Q659" s="67"/>
      <c r="R659" s="68"/>
      <c r="S659" s="69"/>
    </row>
    <row r="660" spans="1:19" ht="21.95" customHeight="1">
      <c r="B660" s="488" t="s">
        <v>55</v>
      </c>
      <c r="C660" s="488"/>
      <c r="D660" s="488"/>
      <c r="E660" s="488"/>
      <c r="Q660" s="487"/>
      <c r="R660" s="487"/>
      <c r="S660" s="487"/>
    </row>
  </sheetData>
  <mergeCells count="274">
    <mergeCell ref="H632:J632"/>
    <mergeCell ref="K632:M632"/>
    <mergeCell ref="N632:P632"/>
    <mergeCell ref="Q632:S632"/>
    <mergeCell ref="B660:E660"/>
    <mergeCell ref="Q660:S660"/>
    <mergeCell ref="A632:B633"/>
    <mergeCell ref="C632:C633"/>
    <mergeCell ref="D632:D633"/>
    <mergeCell ref="E632:E633"/>
    <mergeCell ref="F632:F633"/>
    <mergeCell ref="G632:G633"/>
    <mergeCell ref="H602:J602"/>
    <mergeCell ref="K602:M602"/>
    <mergeCell ref="N602:P602"/>
    <mergeCell ref="Q602:S602"/>
    <mergeCell ref="B630:E630"/>
    <mergeCell ref="Q630:S630"/>
    <mergeCell ref="A602:B603"/>
    <mergeCell ref="C602:C603"/>
    <mergeCell ref="D602:D603"/>
    <mergeCell ref="E602:E603"/>
    <mergeCell ref="F602:F603"/>
    <mergeCell ref="G602:G603"/>
    <mergeCell ref="H572:J572"/>
    <mergeCell ref="K572:M572"/>
    <mergeCell ref="N572:P572"/>
    <mergeCell ref="Q572:S572"/>
    <mergeCell ref="B600:E600"/>
    <mergeCell ref="Q600:S600"/>
    <mergeCell ref="A572:B573"/>
    <mergeCell ref="C572:C573"/>
    <mergeCell ref="D572:D573"/>
    <mergeCell ref="E572:E573"/>
    <mergeCell ref="F572:F573"/>
    <mergeCell ref="G572:G573"/>
    <mergeCell ref="H542:J542"/>
    <mergeCell ref="K542:M542"/>
    <mergeCell ref="N542:P542"/>
    <mergeCell ref="Q542:S542"/>
    <mergeCell ref="B570:E570"/>
    <mergeCell ref="Q570:S570"/>
    <mergeCell ref="A542:B543"/>
    <mergeCell ref="C542:C543"/>
    <mergeCell ref="D542:D543"/>
    <mergeCell ref="E542:E543"/>
    <mergeCell ref="F542:F543"/>
    <mergeCell ref="G542:G543"/>
    <mergeCell ref="H512:J512"/>
    <mergeCell ref="K512:M512"/>
    <mergeCell ref="N512:P512"/>
    <mergeCell ref="Q512:S512"/>
    <mergeCell ref="B540:E540"/>
    <mergeCell ref="Q540:S540"/>
    <mergeCell ref="A512:B513"/>
    <mergeCell ref="C512:C513"/>
    <mergeCell ref="D512:D513"/>
    <mergeCell ref="E512:E513"/>
    <mergeCell ref="F512:F513"/>
    <mergeCell ref="G512:G513"/>
    <mergeCell ref="H482:J482"/>
    <mergeCell ref="K482:M482"/>
    <mergeCell ref="N482:P482"/>
    <mergeCell ref="Q482:S482"/>
    <mergeCell ref="B510:E510"/>
    <mergeCell ref="Q510:S510"/>
    <mergeCell ref="A482:B483"/>
    <mergeCell ref="C482:C483"/>
    <mergeCell ref="D482:D483"/>
    <mergeCell ref="E482:E483"/>
    <mergeCell ref="F482:F483"/>
    <mergeCell ref="G482:G483"/>
    <mergeCell ref="H452:J452"/>
    <mergeCell ref="K452:M452"/>
    <mergeCell ref="N452:P452"/>
    <mergeCell ref="Q452:S452"/>
    <mergeCell ref="B480:E480"/>
    <mergeCell ref="Q480:S480"/>
    <mergeCell ref="A452:B453"/>
    <mergeCell ref="C452:C453"/>
    <mergeCell ref="D452:D453"/>
    <mergeCell ref="E452:E453"/>
    <mergeCell ref="F452:F453"/>
    <mergeCell ref="G452:G453"/>
    <mergeCell ref="H422:J422"/>
    <mergeCell ref="K422:M422"/>
    <mergeCell ref="N422:P422"/>
    <mergeCell ref="Q422:S422"/>
    <mergeCell ref="B450:E450"/>
    <mergeCell ref="Q450:S450"/>
    <mergeCell ref="A422:B423"/>
    <mergeCell ref="C422:C423"/>
    <mergeCell ref="D422:D423"/>
    <mergeCell ref="E422:E423"/>
    <mergeCell ref="F422:F423"/>
    <mergeCell ref="G422:G423"/>
    <mergeCell ref="H392:J392"/>
    <mergeCell ref="K392:M392"/>
    <mergeCell ref="N392:P392"/>
    <mergeCell ref="Q392:S392"/>
    <mergeCell ref="B420:E420"/>
    <mergeCell ref="Q420:S420"/>
    <mergeCell ref="A392:B393"/>
    <mergeCell ref="C392:C393"/>
    <mergeCell ref="D392:D393"/>
    <mergeCell ref="E392:E393"/>
    <mergeCell ref="F392:F393"/>
    <mergeCell ref="G392:G393"/>
    <mergeCell ref="H362:J362"/>
    <mergeCell ref="K362:M362"/>
    <mergeCell ref="N362:P362"/>
    <mergeCell ref="Q362:S362"/>
    <mergeCell ref="B390:E390"/>
    <mergeCell ref="Q390:S390"/>
    <mergeCell ref="A362:B363"/>
    <mergeCell ref="C362:C363"/>
    <mergeCell ref="D362:D363"/>
    <mergeCell ref="E362:E363"/>
    <mergeCell ref="F362:F363"/>
    <mergeCell ref="G362:G363"/>
    <mergeCell ref="H332:J332"/>
    <mergeCell ref="K332:M332"/>
    <mergeCell ref="N332:P332"/>
    <mergeCell ref="Q332:S332"/>
    <mergeCell ref="B360:E360"/>
    <mergeCell ref="Q360:S360"/>
    <mergeCell ref="A332:B333"/>
    <mergeCell ref="C332:C333"/>
    <mergeCell ref="D332:D333"/>
    <mergeCell ref="E332:E333"/>
    <mergeCell ref="F332:F333"/>
    <mergeCell ref="G332:G333"/>
    <mergeCell ref="H302:J302"/>
    <mergeCell ref="K302:M302"/>
    <mergeCell ref="N302:P302"/>
    <mergeCell ref="Q302:S302"/>
    <mergeCell ref="B330:E330"/>
    <mergeCell ref="Q330:S330"/>
    <mergeCell ref="A302:B303"/>
    <mergeCell ref="C302:C303"/>
    <mergeCell ref="D302:D303"/>
    <mergeCell ref="E302:E303"/>
    <mergeCell ref="F302:F303"/>
    <mergeCell ref="G302:G303"/>
    <mergeCell ref="H272:J272"/>
    <mergeCell ref="K272:M272"/>
    <mergeCell ref="N272:P272"/>
    <mergeCell ref="Q272:S272"/>
    <mergeCell ref="B300:E300"/>
    <mergeCell ref="Q300:S300"/>
    <mergeCell ref="A272:B273"/>
    <mergeCell ref="C272:C273"/>
    <mergeCell ref="D272:D273"/>
    <mergeCell ref="E272:E273"/>
    <mergeCell ref="F272:F273"/>
    <mergeCell ref="G272:G273"/>
    <mergeCell ref="H242:J242"/>
    <mergeCell ref="K242:M242"/>
    <mergeCell ref="N242:P242"/>
    <mergeCell ref="Q242:S242"/>
    <mergeCell ref="B270:E270"/>
    <mergeCell ref="Q270:S270"/>
    <mergeCell ref="A242:B243"/>
    <mergeCell ref="C242:C243"/>
    <mergeCell ref="D242:D243"/>
    <mergeCell ref="E242:E243"/>
    <mergeCell ref="F242:F243"/>
    <mergeCell ref="G242:G243"/>
    <mergeCell ref="H212:J212"/>
    <mergeCell ref="K212:M212"/>
    <mergeCell ref="N212:P212"/>
    <mergeCell ref="Q212:S212"/>
    <mergeCell ref="B240:E240"/>
    <mergeCell ref="Q240:S240"/>
    <mergeCell ref="A212:B213"/>
    <mergeCell ref="C212:C213"/>
    <mergeCell ref="D212:D213"/>
    <mergeCell ref="E212:E213"/>
    <mergeCell ref="F212:F213"/>
    <mergeCell ref="G212:G213"/>
    <mergeCell ref="H182:J182"/>
    <mergeCell ref="K182:M182"/>
    <mergeCell ref="N182:P182"/>
    <mergeCell ref="Q182:S182"/>
    <mergeCell ref="B210:E210"/>
    <mergeCell ref="Q210:S210"/>
    <mergeCell ref="A182:B183"/>
    <mergeCell ref="C182:C183"/>
    <mergeCell ref="D182:D183"/>
    <mergeCell ref="E182:E183"/>
    <mergeCell ref="F182:F183"/>
    <mergeCell ref="G182:G183"/>
    <mergeCell ref="H152:J152"/>
    <mergeCell ref="K152:M152"/>
    <mergeCell ref="N152:P152"/>
    <mergeCell ref="Q152:S152"/>
    <mergeCell ref="B180:E180"/>
    <mergeCell ref="Q180:S180"/>
    <mergeCell ref="A152:B153"/>
    <mergeCell ref="C152:C153"/>
    <mergeCell ref="D152:D153"/>
    <mergeCell ref="E152:E153"/>
    <mergeCell ref="F152:F153"/>
    <mergeCell ref="G152:G153"/>
    <mergeCell ref="H122:J122"/>
    <mergeCell ref="K122:M122"/>
    <mergeCell ref="N122:P122"/>
    <mergeCell ref="Q122:S122"/>
    <mergeCell ref="B150:E150"/>
    <mergeCell ref="Q150:S150"/>
    <mergeCell ref="A122:B123"/>
    <mergeCell ref="C122:C123"/>
    <mergeCell ref="D122:D123"/>
    <mergeCell ref="E122:E123"/>
    <mergeCell ref="F122:F123"/>
    <mergeCell ref="G122:G123"/>
    <mergeCell ref="H92:J92"/>
    <mergeCell ref="K92:M92"/>
    <mergeCell ref="N92:P92"/>
    <mergeCell ref="Q92:S92"/>
    <mergeCell ref="B120:E120"/>
    <mergeCell ref="Q120:S120"/>
    <mergeCell ref="A92:B93"/>
    <mergeCell ref="C92:C93"/>
    <mergeCell ref="D92:D93"/>
    <mergeCell ref="E92:E93"/>
    <mergeCell ref="F92:F93"/>
    <mergeCell ref="G92:G93"/>
    <mergeCell ref="H62:J62"/>
    <mergeCell ref="K62:M62"/>
    <mergeCell ref="N62:P62"/>
    <mergeCell ref="Q62:S62"/>
    <mergeCell ref="B90:E90"/>
    <mergeCell ref="Q90:S90"/>
    <mergeCell ref="A62:B63"/>
    <mergeCell ref="C62:C63"/>
    <mergeCell ref="D62:D63"/>
    <mergeCell ref="E62:E63"/>
    <mergeCell ref="F62:F63"/>
    <mergeCell ref="G62:G63"/>
    <mergeCell ref="K32:M32"/>
    <mergeCell ref="N32:P32"/>
    <mergeCell ref="Q32:S32"/>
    <mergeCell ref="B60:E60"/>
    <mergeCell ref="Q60:S60"/>
    <mergeCell ref="K4:M4"/>
    <mergeCell ref="N4:P4"/>
    <mergeCell ref="Q4:S4"/>
    <mergeCell ref="B30:E30"/>
    <mergeCell ref="Q30:S30"/>
    <mergeCell ref="A32:B33"/>
    <mergeCell ref="C32:C33"/>
    <mergeCell ref="D32:D33"/>
    <mergeCell ref="E32:E33"/>
    <mergeCell ref="F32:F33"/>
    <mergeCell ref="A4:B5"/>
    <mergeCell ref="C4:C5"/>
    <mergeCell ref="D4:D5"/>
    <mergeCell ref="E4:E5"/>
    <mergeCell ref="F4:F5"/>
    <mergeCell ref="G4:G5"/>
    <mergeCell ref="H4:J4"/>
    <mergeCell ref="G32:G33"/>
    <mergeCell ref="H32:J32"/>
    <mergeCell ref="A1:G1"/>
    <mergeCell ref="H1:L1"/>
    <mergeCell ref="Q1:S1"/>
    <mergeCell ref="A2:B2"/>
    <mergeCell ref="C2:G2"/>
    <mergeCell ref="H2:L2"/>
    <mergeCell ref="N2:S2"/>
    <mergeCell ref="A3:B3"/>
    <mergeCell ref="C3:G3"/>
    <mergeCell ref="K3:L3"/>
  </mergeCells>
  <phoneticPr fontId="28"/>
  <printOptions horizontalCentered="1"/>
  <pageMargins left="0.74803149606299213" right="0.31496062992125984" top="0.74803149606299213" bottom="0.15748031496062992" header="0.31496062992125984" footer="0.19685039370078741"/>
  <pageSetup paperSize="9" scale="9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請求書（表紙）</vt:lpstr>
      <vt:lpstr>出来高明細書</vt:lpstr>
      <vt:lpstr>【記入例】請求書</vt:lpstr>
      <vt:lpstr>【記入例】出来高明細書</vt:lpstr>
      <vt:lpstr>【記入例】出来高明細書!Print_Area</vt:lpstr>
      <vt:lpstr>【記入例】請求書!Print_Area</vt:lpstr>
      <vt:lpstr>出来高明細書!Print_Area</vt:lpstr>
      <vt:lpstr>'請求書（表紙）'!Print_Area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　営業２</dc:creator>
  <cp:lastModifiedBy>emi</cp:lastModifiedBy>
  <cp:lastPrinted>2023-09-06T05:05:51Z</cp:lastPrinted>
  <dcterms:created xsi:type="dcterms:W3CDTF">2011-02-14T07:22:16Z</dcterms:created>
  <dcterms:modified xsi:type="dcterms:W3CDTF">2023-09-06T05:07:02Z</dcterms:modified>
</cp:coreProperties>
</file>